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C:\Users\aichi_koutairen_tt\Desktop\卓球\2_HP\☆8_年度当初\1_登録\R08_2026\"/>
    </mc:Choice>
  </mc:AlternateContent>
  <xr:revisionPtr revIDLastSave="0" documentId="13_ncr:1_{8FE93643-D32C-4E33-B645-0511A0238D4D}" xr6:coauthVersionLast="47" xr6:coauthVersionMax="47" xr10:uidLastSave="{00000000-0000-0000-0000-000000000000}"/>
  <bookViews>
    <workbookView xWindow="-108" yWindow="-108" windowWidth="23256" windowHeight="12456" firstSheet="2" activeTab="2" xr2:uid="{00000000-000D-0000-FFFF-FFFF00000000}"/>
  </bookViews>
  <sheets>
    <sheet name="個人会員一覧(ダウンロード)" sheetId="6" r:id="rId1"/>
    <sheet name="データ変換" sheetId="2" r:id="rId2"/>
    <sheet name="チーム会員情報" sheetId="1" r:id="rId3"/>
    <sheet name="登録用紙(印刷用)" sheetId="7" r:id="rId4"/>
    <sheet name="チームコード" sheetId="8" r:id="rId5"/>
    <sheet name="Sheet3" sheetId="3" r:id="rId6"/>
  </sheets>
  <externalReferences>
    <externalReference r:id="rId7"/>
  </externalReferences>
  <definedNames>
    <definedName name="_xlnm._FilterDatabase" localSheetId="3" hidden="1">'登録用紙(印刷用)'!#REF!</definedName>
    <definedName name="_SYS1">[1]チーム情報!#REF!</definedName>
    <definedName name="_SYS2">[1]チーム情報!#REF!</definedName>
    <definedName name="_SYS3">[1]チーム情報!#REF!</definedName>
    <definedName name="_SYS4">[1]チーム情報!#REF!</definedName>
    <definedName name="_SYS5">[1]チーム情報!#REF!</definedName>
    <definedName name="H_MEMBER_ID">[1]チーム情報!#REF!</definedName>
    <definedName name="H_SYS">[1]チーム情報!#REF!</definedName>
    <definedName name="H_VERSION">[1]チーム情報!#REF!</definedName>
    <definedName name="_xlnm.Print_Area" localSheetId="4">チームコード!$A$1:$M$51</definedName>
    <definedName name="_xlnm.Print_Area" localSheetId="2">チーム会員情報!$B$23:$R$105</definedName>
    <definedName name="_xlnm.Print_Area" localSheetId="3">'登録用紙(印刷用)'!$A$1:$BK$60</definedName>
    <definedName name="_xlnm.Print_Titles" localSheetId="2">チーム会員情報!$23:$25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1" i="7" l="1"/>
  <c r="P6" i="7"/>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2" i="2"/>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2" i="2"/>
  <c r="J3"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2" i="2"/>
  <c r="A2" i="2"/>
  <c r="B2" i="2"/>
  <c r="C2" i="2"/>
  <c r="D2" i="2"/>
  <c r="E2" i="2"/>
  <c r="F2" i="2"/>
  <c r="G2" i="2"/>
  <c r="H2" i="2"/>
  <c r="I2" i="2"/>
  <c r="M2" i="2"/>
  <c r="A3" i="2"/>
  <c r="B3" i="2"/>
  <c r="C3" i="2"/>
  <c r="D3" i="2"/>
  <c r="E3" i="2"/>
  <c r="F3" i="2"/>
  <c r="G3" i="2"/>
  <c r="H3" i="2"/>
  <c r="I3" i="2"/>
  <c r="M3" i="2"/>
  <c r="A4" i="2"/>
  <c r="B4" i="2"/>
  <c r="C4" i="2"/>
  <c r="D4" i="2"/>
  <c r="E4" i="2"/>
  <c r="F4" i="2"/>
  <c r="G4" i="2"/>
  <c r="H4" i="2"/>
  <c r="I4" i="2"/>
  <c r="M4" i="2"/>
  <c r="A5" i="2"/>
  <c r="B5" i="2"/>
  <c r="C5" i="2"/>
  <c r="D5" i="2"/>
  <c r="E5" i="2"/>
  <c r="F5" i="2"/>
  <c r="G5" i="2"/>
  <c r="H5" i="2"/>
  <c r="I5" i="2"/>
  <c r="M5" i="2"/>
  <c r="A6" i="2"/>
  <c r="B6" i="2"/>
  <c r="C6" i="2"/>
  <c r="D6" i="2"/>
  <c r="E6" i="2"/>
  <c r="F6" i="2"/>
  <c r="G6" i="2"/>
  <c r="H6" i="2"/>
  <c r="I6" i="2"/>
  <c r="M6" i="2"/>
  <c r="A7" i="2"/>
  <c r="B7" i="2"/>
  <c r="C7" i="2"/>
  <c r="D7" i="2"/>
  <c r="E7" i="2"/>
  <c r="F7" i="2"/>
  <c r="G7" i="2"/>
  <c r="H7" i="2"/>
  <c r="I7" i="2"/>
  <c r="M7" i="2"/>
  <c r="A8" i="2"/>
  <c r="B8" i="2"/>
  <c r="C8" i="2"/>
  <c r="D8" i="2"/>
  <c r="E8" i="2"/>
  <c r="F8" i="2"/>
  <c r="G8" i="2"/>
  <c r="H8" i="2"/>
  <c r="I8"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F9" i="2"/>
  <c r="G9" i="2"/>
  <c r="F10" i="2"/>
  <c r="G10" i="2"/>
  <c r="F11" i="2"/>
  <c r="G11" i="2"/>
  <c r="F12" i="2"/>
  <c r="G12" i="2"/>
  <c r="F13" i="2"/>
  <c r="G13" i="2"/>
  <c r="F14" i="2"/>
  <c r="G14" i="2"/>
  <c r="F15" i="2"/>
  <c r="G15" i="2"/>
  <c r="F16" i="2"/>
  <c r="G16" i="2"/>
  <c r="F17" i="2"/>
  <c r="G17" i="2"/>
  <c r="F18" i="2"/>
  <c r="G18" i="2"/>
  <c r="F19" i="2"/>
  <c r="G19" i="2"/>
  <c r="F20" i="2"/>
  <c r="G20" i="2"/>
  <c r="F21" i="2"/>
  <c r="G21" i="2"/>
  <c r="F22" i="2"/>
  <c r="G22" i="2"/>
  <c r="F23" i="2"/>
  <c r="G23" i="2"/>
  <c r="F24" i="2"/>
  <c r="G24" i="2"/>
  <c r="F25" i="2"/>
  <c r="G25" i="2"/>
  <c r="F26" i="2"/>
  <c r="G26" i="2"/>
  <c r="F27" i="2"/>
  <c r="G27" i="2"/>
  <c r="F28"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7" i="2"/>
  <c r="G47" i="2"/>
  <c r="F48" i="2"/>
  <c r="G48" i="2"/>
  <c r="F49" i="2"/>
  <c r="G49" i="2"/>
  <c r="F50" i="2"/>
  <c r="G50" i="2"/>
  <c r="F51" i="2"/>
  <c r="G51" i="2"/>
  <c r="F52" i="2"/>
  <c r="G52" i="2"/>
  <c r="F53" i="2"/>
  <c r="G53" i="2"/>
  <c r="F54" i="2"/>
  <c r="G54" i="2"/>
  <c r="F55" i="2"/>
  <c r="G55" i="2"/>
  <c r="F56" i="2"/>
  <c r="G56" i="2"/>
  <c r="F57" i="2"/>
  <c r="G57" i="2"/>
  <c r="F58" i="2"/>
  <c r="G58" i="2"/>
  <c r="F59" i="2"/>
  <c r="G59" i="2"/>
  <c r="F60" i="2"/>
  <c r="G60" i="2"/>
  <c r="F61" i="2"/>
  <c r="G61"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D52" i="2"/>
  <c r="E52" i="2"/>
  <c r="D53" i="2"/>
  <c r="E53" i="2"/>
  <c r="D54" i="2"/>
  <c r="E54" i="2"/>
  <c r="D55" i="2"/>
  <c r="E55" i="2"/>
  <c r="D56" i="2"/>
  <c r="E56" i="2"/>
  <c r="D57" i="2"/>
  <c r="E57" i="2"/>
  <c r="D58" i="2"/>
  <c r="E58" i="2"/>
  <c r="D59" i="2"/>
  <c r="E59" i="2"/>
  <c r="D60" i="2"/>
  <c r="E60" i="2"/>
  <c r="D61" i="2"/>
  <c r="E61" i="2"/>
  <c r="B9" i="2"/>
  <c r="C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B25" i="2"/>
  <c r="C25" i="2"/>
  <c r="B26" i="2"/>
  <c r="C26" i="2"/>
  <c r="B27" i="2"/>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B58" i="2"/>
  <c r="C58" i="2"/>
  <c r="B59" i="2"/>
  <c r="C59" i="2"/>
  <c r="B60" i="2"/>
  <c r="C60" i="2"/>
  <c r="B61" i="2"/>
  <c r="C61" i="2"/>
  <c r="A60" i="2"/>
  <c r="A61"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G4" i="1" l="1"/>
  <c r="R11" i="7" l="1"/>
  <c r="R12" i="7"/>
  <c r="R13" i="7"/>
  <c r="BP1" i="7" l="1"/>
  <c r="BD41" i="7" l="1"/>
  <c r="BH41" i="7"/>
  <c r="BD42" i="7"/>
  <c r="BH42" i="7"/>
  <c r="BD43" i="7"/>
  <c r="BH43" i="7"/>
  <c r="BD44" i="7"/>
  <c r="BH44" i="7"/>
  <c r="BD45" i="7"/>
  <c r="BH45" i="7"/>
  <c r="BD46" i="7"/>
  <c r="BH46" i="7"/>
  <c r="BD47" i="7"/>
  <c r="BH47" i="7"/>
  <c r="BD48" i="7"/>
  <c r="BH48" i="7"/>
  <c r="BD49" i="7"/>
  <c r="BH49" i="7"/>
  <c r="BD50" i="7"/>
  <c r="BH50" i="7"/>
  <c r="BD51" i="7"/>
  <c r="BH51" i="7"/>
  <c r="BD52" i="7"/>
  <c r="BH52" i="7"/>
  <c r="BD53" i="7"/>
  <c r="BH53" i="7"/>
  <c r="BD54" i="7"/>
  <c r="BH54" i="7"/>
  <c r="BD55" i="7"/>
  <c r="BH55" i="7"/>
  <c r="BD56" i="7"/>
  <c r="BH56" i="7"/>
  <c r="BD57" i="7"/>
  <c r="BH57" i="7"/>
  <c r="BD58" i="7"/>
  <c r="BH58" i="7"/>
  <c r="BD59" i="7"/>
  <c r="BH59" i="7"/>
  <c r="BH40" i="7"/>
  <c r="BD40" i="7"/>
  <c r="BB41" i="7"/>
  <c r="BB42" i="7"/>
  <c r="BB43" i="7"/>
  <c r="BB44" i="7"/>
  <c r="BB45" i="7"/>
  <c r="BB46" i="7"/>
  <c r="BB47" i="7"/>
  <c r="BB48" i="7"/>
  <c r="BB49" i="7"/>
  <c r="BB50" i="7"/>
  <c r="BB51" i="7"/>
  <c r="BB52" i="7"/>
  <c r="BB53" i="7"/>
  <c r="BB54" i="7"/>
  <c r="BB55" i="7"/>
  <c r="BB56" i="7"/>
  <c r="BB57" i="7"/>
  <c r="BB58" i="7"/>
  <c r="BB59" i="7"/>
  <c r="AX41" i="7"/>
  <c r="AX42" i="7"/>
  <c r="AX43" i="7"/>
  <c r="AX44" i="7"/>
  <c r="AX45" i="7"/>
  <c r="AX46" i="7"/>
  <c r="AX47" i="7"/>
  <c r="AX48" i="7"/>
  <c r="AX49" i="7"/>
  <c r="AX50" i="7"/>
  <c r="AX51" i="7"/>
  <c r="AX52" i="7"/>
  <c r="AX53" i="7"/>
  <c r="AX54" i="7"/>
  <c r="AX55" i="7"/>
  <c r="AX56" i="7"/>
  <c r="AX57" i="7"/>
  <c r="AX58" i="7"/>
  <c r="AX59" i="7"/>
  <c r="BB40" i="7"/>
  <c r="AX40" i="7"/>
  <c r="AW41" i="7"/>
  <c r="AW42" i="7"/>
  <c r="AW43" i="7"/>
  <c r="AW44" i="7"/>
  <c r="AW45" i="7"/>
  <c r="AW46" i="7"/>
  <c r="AW47" i="7"/>
  <c r="AW48" i="7"/>
  <c r="AW49" i="7"/>
  <c r="AW50" i="7"/>
  <c r="AW51" i="7"/>
  <c r="AW52" i="7"/>
  <c r="AW53" i="7"/>
  <c r="AW54" i="7"/>
  <c r="AW55" i="7"/>
  <c r="AW56" i="7"/>
  <c r="AW57" i="7"/>
  <c r="AW58" i="7"/>
  <c r="AW59" i="7"/>
  <c r="AW40" i="7"/>
  <c r="AQ41" i="7"/>
  <c r="AT41" i="7"/>
  <c r="AQ42" i="7"/>
  <c r="AT42" i="7"/>
  <c r="AQ43" i="7"/>
  <c r="AT43" i="7"/>
  <c r="AQ44" i="7"/>
  <c r="AT44" i="7"/>
  <c r="AQ45" i="7"/>
  <c r="AT45" i="7"/>
  <c r="AQ46" i="7"/>
  <c r="AT46" i="7"/>
  <c r="AQ47" i="7"/>
  <c r="AT47" i="7"/>
  <c r="AQ48" i="7"/>
  <c r="AT48" i="7"/>
  <c r="AQ49" i="7"/>
  <c r="AT49" i="7"/>
  <c r="AQ50" i="7"/>
  <c r="AT50" i="7"/>
  <c r="AQ51" i="7"/>
  <c r="AT51" i="7"/>
  <c r="AQ52" i="7"/>
  <c r="AT52" i="7"/>
  <c r="AQ53" i="7"/>
  <c r="AT53" i="7"/>
  <c r="AQ54" i="7"/>
  <c r="AT54" i="7"/>
  <c r="AQ55" i="7"/>
  <c r="AT55" i="7"/>
  <c r="AQ56" i="7"/>
  <c r="AT56" i="7"/>
  <c r="AQ57" i="7"/>
  <c r="AT57" i="7"/>
  <c r="AQ58" i="7"/>
  <c r="AT58" i="7"/>
  <c r="AQ59" i="7"/>
  <c r="AT59" i="7"/>
  <c r="AT40" i="7"/>
  <c r="AQ40" i="7"/>
  <c r="AK41" i="7"/>
  <c r="AM41" i="7"/>
  <c r="AN41" i="7"/>
  <c r="AP41" i="7"/>
  <c r="AK42" i="7"/>
  <c r="AM42" i="7"/>
  <c r="AN42" i="7"/>
  <c r="AP42" i="7"/>
  <c r="AK43" i="7"/>
  <c r="AM43" i="7"/>
  <c r="AN43" i="7"/>
  <c r="AP43" i="7"/>
  <c r="AK44" i="7"/>
  <c r="AM44" i="7"/>
  <c r="AN44" i="7"/>
  <c r="AP44" i="7"/>
  <c r="AK45" i="7"/>
  <c r="AM45" i="7"/>
  <c r="AN45" i="7"/>
  <c r="AP45" i="7"/>
  <c r="AK46" i="7"/>
  <c r="AM46" i="7"/>
  <c r="AN46" i="7"/>
  <c r="AP46" i="7"/>
  <c r="AK47" i="7"/>
  <c r="AM47" i="7"/>
  <c r="AN47" i="7"/>
  <c r="AP47" i="7"/>
  <c r="AK48" i="7"/>
  <c r="AM48" i="7"/>
  <c r="AN48" i="7"/>
  <c r="AP48" i="7"/>
  <c r="AK49" i="7"/>
  <c r="AM49" i="7"/>
  <c r="AN49" i="7"/>
  <c r="AP49" i="7"/>
  <c r="AK50" i="7"/>
  <c r="AM50" i="7"/>
  <c r="AN50" i="7"/>
  <c r="AP50" i="7"/>
  <c r="AK51" i="7"/>
  <c r="AM51" i="7"/>
  <c r="AN51" i="7"/>
  <c r="AP51" i="7"/>
  <c r="AK52" i="7"/>
  <c r="AM52" i="7"/>
  <c r="AN52" i="7"/>
  <c r="AP52" i="7"/>
  <c r="AK53" i="7"/>
  <c r="AM53" i="7"/>
  <c r="AN53" i="7"/>
  <c r="AP53" i="7"/>
  <c r="AK54" i="7"/>
  <c r="AM54" i="7"/>
  <c r="AN54" i="7"/>
  <c r="AP54" i="7"/>
  <c r="AK55" i="7"/>
  <c r="AM55" i="7"/>
  <c r="AN55" i="7"/>
  <c r="AP55" i="7"/>
  <c r="AK56" i="7"/>
  <c r="AM56" i="7"/>
  <c r="AN56" i="7"/>
  <c r="AP56" i="7"/>
  <c r="AK57" i="7"/>
  <c r="AM57" i="7"/>
  <c r="AN57" i="7"/>
  <c r="AP57" i="7"/>
  <c r="AK58" i="7"/>
  <c r="AM58" i="7"/>
  <c r="AN58" i="7"/>
  <c r="AP58" i="7"/>
  <c r="AK59" i="7"/>
  <c r="AM59" i="7"/>
  <c r="AN59" i="7"/>
  <c r="AP59" i="7"/>
  <c r="AN40" i="7"/>
  <c r="AK40" i="7"/>
  <c r="AG41" i="7"/>
  <c r="AI41" i="7"/>
  <c r="AG42" i="7"/>
  <c r="AI42" i="7"/>
  <c r="AG43" i="7"/>
  <c r="AI43" i="7"/>
  <c r="AG44" i="7"/>
  <c r="AI44" i="7"/>
  <c r="AG45" i="7"/>
  <c r="AI45" i="7"/>
  <c r="AG46" i="7"/>
  <c r="AI46" i="7"/>
  <c r="AG47" i="7"/>
  <c r="AI47" i="7"/>
  <c r="AG48" i="7"/>
  <c r="AI48" i="7"/>
  <c r="AG49" i="7"/>
  <c r="AI49" i="7"/>
  <c r="AG50" i="7"/>
  <c r="AI50" i="7"/>
  <c r="AG51" i="7"/>
  <c r="AI51" i="7"/>
  <c r="AG52" i="7"/>
  <c r="AI52" i="7"/>
  <c r="AG53" i="7"/>
  <c r="AI53" i="7"/>
  <c r="AG54" i="7"/>
  <c r="AI54" i="7"/>
  <c r="AG55" i="7"/>
  <c r="AI55" i="7"/>
  <c r="AG56" i="7"/>
  <c r="AI56" i="7"/>
  <c r="AG57" i="7"/>
  <c r="AI57" i="7"/>
  <c r="AG58" i="7"/>
  <c r="AI58" i="7"/>
  <c r="AG59" i="7"/>
  <c r="AI59" i="7"/>
  <c r="AI40" i="7"/>
  <c r="AG40" i="7"/>
  <c r="X41" i="7"/>
  <c r="AB41" i="7"/>
  <c r="X42" i="7"/>
  <c r="AB42" i="7"/>
  <c r="X43" i="7"/>
  <c r="AB43" i="7"/>
  <c r="X44" i="7"/>
  <c r="AB44" i="7"/>
  <c r="X45" i="7"/>
  <c r="AB45" i="7"/>
  <c r="X46" i="7"/>
  <c r="AB46" i="7"/>
  <c r="X47" i="7"/>
  <c r="AB47" i="7"/>
  <c r="X48" i="7"/>
  <c r="AB48" i="7"/>
  <c r="X49" i="7"/>
  <c r="AB49" i="7"/>
  <c r="X50" i="7"/>
  <c r="AB50" i="7"/>
  <c r="X51" i="7"/>
  <c r="AB51" i="7"/>
  <c r="X52" i="7"/>
  <c r="AB52" i="7"/>
  <c r="X53" i="7"/>
  <c r="AB53" i="7"/>
  <c r="X54" i="7"/>
  <c r="AB54" i="7"/>
  <c r="X55" i="7"/>
  <c r="AB55" i="7"/>
  <c r="X56" i="7"/>
  <c r="AB56" i="7"/>
  <c r="X57" i="7"/>
  <c r="AB57" i="7"/>
  <c r="X58" i="7"/>
  <c r="AB58" i="7"/>
  <c r="X59" i="7"/>
  <c r="AB59" i="7"/>
  <c r="V41" i="7"/>
  <c r="V42" i="7"/>
  <c r="V43" i="7"/>
  <c r="V44" i="7"/>
  <c r="V45" i="7"/>
  <c r="V46" i="7"/>
  <c r="V47" i="7"/>
  <c r="V48" i="7"/>
  <c r="V49" i="7"/>
  <c r="V50" i="7"/>
  <c r="V51" i="7"/>
  <c r="V52" i="7"/>
  <c r="V53" i="7"/>
  <c r="V54" i="7"/>
  <c r="V55" i="7"/>
  <c r="V56" i="7"/>
  <c r="V57" i="7"/>
  <c r="V58" i="7"/>
  <c r="V59" i="7"/>
  <c r="R41" i="7"/>
  <c r="R42" i="7"/>
  <c r="R43" i="7"/>
  <c r="R44" i="7"/>
  <c r="R45" i="7"/>
  <c r="R46" i="7"/>
  <c r="R47" i="7"/>
  <c r="R48" i="7"/>
  <c r="R49" i="7"/>
  <c r="R50" i="7"/>
  <c r="R51" i="7"/>
  <c r="R52" i="7"/>
  <c r="R53" i="7"/>
  <c r="R54" i="7"/>
  <c r="R55" i="7"/>
  <c r="R56" i="7"/>
  <c r="R57" i="7"/>
  <c r="R58" i="7"/>
  <c r="R59" i="7"/>
  <c r="Q41" i="7"/>
  <c r="Q42" i="7"/>
  <c r="Q43" i="7"/>
  <c r="Q44" i="7"/>
  <c r="Q45" i="7"/>
  <c r="Q46" i="7"/>
  <c r="Q47" i="7"/>
  <c r="Q48" i="7"/>
  <c r="Q49" i="7"/>
  <c r="Q50" i="7"/>
  <c r="Q51" i="7"/>
  <c r="Q52" i="7"/>
  <c r="Q53" i="7"/>
  <c r="Q54" i="7"/>
  <c r="Q55" i="7"/>
  <c r="Q56" i="7"/>
  <c r="Q57" i="7"/>
  <c r="Q58" i="7"/>
  <c r="Q59" i="7"/>
  <c r="K41" i="7"/>
  <c r="N41" i="7"/>
  <c r="K42" i="7"/>
  <c r="N42" i="7"/>
  <c r="K43" i="7"/>
  <c r="N43" i="7"/>
  <c r="K44" i="7"/>
  <c r="N44" i="7"/>
  <c r="K45" i="7"/>
  <c r="N45" i="7"/>
  <c r="K46" i="7"/>
  <c r="N46" i="7"/>
  <c r="K47" i="7"/>
  <c r="N47" i="7"/>
  <c r="K48" i="7"/>
  <c r="N48" i="7"/>
  <c r="K49" i="7"/>
  <c r="N49" i="7"/>
  <c r="K50" i="7"/>
  <c r="N50" i="7"/>
  <c r="K51" i="7"/>
  <c r="N51" i="7"/>
  <c r="K52" i="7"/>
  <c r="N52" i="7"/>
  <c r="K53" i="7"/>
  <c r="N53" i="7"/>
  <c r="K54" i="7"/>
  <c r="N54" i="7"/>
  <c r="K55" i="7"/>
  <c r="N55" i="7"/>
  <c r="K56" i="7"/>
  <c r="N56" i="7"/>
  <c r="K57" i="7"/>
  <c r="N57" i="7"/>
  <c r="K58" i="7"/>
  <c r="N58" i="7"/>
  <c r="K59" i="7"/>
  <c r="N59" i="7"/>
  <c r="E41" i="7"/>
  <c r="G41" i="7"/>
  <c r="H41" i="7"/>
  <c r="J41" i="7"/>
  <c r="E42" i="7"/>
  <c r="G42" i="7"/>
  <c r="H42" i="7"/>
  <c r="J42" i="7"/>
  <c r="E43" i="7"/>
  <c r="G43" i="7"/>
  <c r="H43" i="7"/>
  <c r="J43" i="7"/>
  <c r="E44" i="7"/>
  <c r="G44" i="7"/>
  <c r="H44" i="7"/>
  <c r="J44" i="7"/>
  <c r="E45" i="7"/>
  <c r="G45" i="7"/>
  <c r="H45" i="7"/>
  <c r="J45" i="7"/>
  <c r="E46" i="7"/>
  <c r="G46" i="7"/>
  <c r="H46" i="7"/>
  <c r="J46" i="7"/>
  <c r="E47" i="7"/>
  <c r="G47" i="7"/>
  <c r="H47" i="7"/>
  <c r="J47" i="7"/>
  <c r="E48" i="7"/>
  <c r="G48" i="7"/>
  <c r="H48" i="7"/>
  <c r="J48" i="7"/>
  <c r="E49" i="7"/>
  <c r="G49" i="7"/>
  <c r="H49" i="7"/>
  <c r="J49" i="7"/>
  <c r="E50" i="7"/>
  <c r="G50" i="7"/>
  <c r="H50" i="7"/>
  <c r="J50" i="7"/>
  <c r="E51" i="7"/>
  <c r="G51" i="7"/>
  <c r="H51" i="7"/>
  <c r="J51" i="7"/>
  <c r="E52" i="7"/>
  <c r="G52" i="7"/>
  <c r="H52" i="7"/>
  <c r="J52" i="7"/>
  <c r="E53" i="7"/>
  <c r="G53" i="7"/>
  <c r="H53" i="7"/>
  <c r="J53" i="7"/>
  <c r="E54" i="7"/>
  <c r="G54" i="7"/>
  <c r="H54" i="7"/>
  <c r="J54" i="7"/>
  <c r="E55" i="7"/>
  <c r="G55" i="7"/>
  <c r="H55" i="7"/>
  <c r="J55" i="7"/>
  <c r="E56" i="7"/>
  <c r="G56" i="7"/>
  <c r="H56" i="7"/>
  <c r="J56" i="7"/>
  <c r="E57" i="7"/>
  <c r="G57" i="7"/>
  <c r="H57" i="7"/>
  <c r="J57" i="7"/>
  <c r="E58" i="7"/>
  <c r="G58" i="7"/>
  <c r="H58" i="7"/>
  <c r="J58" i="7"/>
  <c r="E59" i="7"/>
  <c r="G59" i="7"/>
  <c r="H59" i="7"/>
  <c r="J59" i="7"/>
  <c r="A41" i="7"/>
  <c r="C41" i="7"/>
  <c r="A42" i="7"/>
  <c r="C42" i="7"/>
  <c r="A43" i="7"/>
  <c r="C43" i="7"/>
  <c r="A44" i="7"/>
  <c r="C44" i="7"/>
  <c r="A45" i="7"/>
  <c r="C45" i="7"/>
  <c r="A46" i="7"/>
  <c r="C46" i="7"/>
  <c r="A47" i="7"/>
  <c r="C47" i="7"/>
  <c r="A48" i="7"/>
  <c r="C48" i="7"/>
  <c r="A49" i="7"/>
  <c r="C49" i="7"/>
  <c r="A50" i="7"/>
  <c r="C50" i="7"/>
  <c r="A51" i="7"/>
  <c r="C51" i="7"/>
  <c r="A52" i="7"/>
  <c r="C52" i="7"/>
  <c r="A53" i="7"/>
  <c r="C53" i="7"/>
  <c r="A54" i="7"/>
  <c r="C54" i="7"/>
  <c r="A55" i="7"/>
  <c r="C55" i="7"/>
  <c r="A56" i="7"/>
  <c r="C56" i="7"/>
  <c r="A57" i="7"/>
  <c r="C57" i="7"/>
  <c r="A58" i="7"/>
  <c r="C58" i="7"/>
  <c r="A59" i="7"/>
  <c r="C59" i="7"/>
  <c r="A40" i="7"/>
  <c r="AB40" i="7"/>
  <c r="X40" i="7"/>
  <c r="V40" i="7"/>
  <c r="R40" i="7"/>
  <c r="Q40" i="7"/>
  <c r="N40" i="7"/>
  <c r="K40" i="7"/>
  <c r="H40" i="7"/>
  <c r="E40" i="7"/>
  <c r="C40" i="7"/>
  <c r="AP40" i="7"/>
  <c r="AM40" i="7"/>
  <c r="J40" i="7"/>
  <c r="G40" i="7"/>
  <c r="BH11" i="7"/>
  <c r="BH12" i="7"/>
  <c r="BH13" i="7"/>
  <c r="BH14" i="7"/>
  <c r="BH15" i="7"/>
  <c r="BH16" i="7"/>
  <c r="BH17" i="7"/>
  <c r="BH18" i="7"/>
  <c r="BH19" i="7"/>
  <c r="BH20" i="7"/>
  <c r="BH21" i="7"/>
  <c r="BH22" i="7"/>
  <c r="BH23" i="7"/>
  <c r="BH24" i="7"/>
  <c r="BH25" i="7"/>
  <c r="BH26" i="7"/>
  <c r="BH27" i="7"/>
  <c r="BH28" i="7"/>
  <c r="BH29" i="7"/>
  <c r="BD11" i="7"/>
  <c r="BD12" i="7"/>
  <c r="BD13" i="7"/>
  <c r="BD14" i="7"/>
  <c r="BD15" i="7"/>
  <c r="BD16" i="7"/>
  <c r="BD17" i="7"/>
  <c r="BD18" i="7"/>
  <c r="BD19" i="7"/>
  <c r="BD20" i="7"/>
  <c r="BD21" i="7"/>
  <c r="BD22" i="7"/>
  <c r="BD23" i="7"/>
  <c r="BD24" i="7"/>
  <c r="BD25" i="7"/>
  <c r="BD26" i="7"/>
  <c r="BD27" i="7"/>
  <c r="BD28" i="7"/>
  <c r="BD29" i="7"/>
  <c r="BB11" i="7"/>
  <c r="BB12" i="7"/>
  <c r="BB13" i="7"/>
  <c r="BB14" i="7"/>
  <c r="BB15" i="7"/>
  <c r="BB16" i="7"/>
  <c r="BB17" i="7"/>
  <c r="BB18" i="7"/>
  <c r="BB19" i="7"/>
  <c r="BB20" i="7"/>
  <c r="BB21" i="7"/>
  <c r="BB22" i="7"/>
  <c r="BB23" i="7"/>
  <c r="BB24" i="7"/>
  <c r="BB25" i="7"/>
  <c r="BB26" i="7"/>
  <c r="BB27" i="7"/>
  <c r="BB28" i="7"/>
  <c r="BB29" i="7"/>
  <c r="BH10" i="7"/>
  <c r="BD10" i="7"/>
  <c r="BB10" i="7"/>
  <c r="AX11" i="7"/>
  <c r="AX12" i="7"/>
  <c r="AX13" i="7"/>
  <c r="AX14" i="7"/>
  <c r="AX15" i="7"/>
  <c r="AX16" i="7"/>
  <c r="AX17" i="7"/>
  <c r="AX18" i="7"/>
  <c r="AX19" i="7"/>
  <c r="AX20" i="7"/>
  <c r="AX21" i="7"/>
  <c r="AX22" i="7"/>
  <c r="AX23" i="7"/>
  <c r="AX24" i="7"/>
  <c r="AX25" i="7"/>
  <c r="AX26" i="7"/>
  <c r="AX27" i="7"/>
  <c r="AX28" i="7"/>
  <c r="AX29" i="7"/>
  <c r="AW11" i="7"/>
  <c r="AW12" i="7"/>
  <c r="AW13" i="7"/>
  <c r="AW14" i="7"/>
  <c r="AW15" i="7"/>
  <c r="AW16" i="7"/>
  <c r="AW17" i="7"/>
  <c r="AW18" i="7"/>
  <c r="AW19" i="7"/>
  <c r="AW20" i="7"/>
  <c r="AW21" i="7"/>
  <c r="AW22" i="7"/>
  <c r="AW23" i="7"/>
  <c r="AW24" i="7"/>
  <c r="AW25" i="7"/>
  <c r="AW26" i="7"/>
  <c r="AW27" i="7"/>
  <c r="AW28" i="7"/>
  <c r="AW29" i="7"/>
  <c r="AQ11" i="7"/>
  <c r="AT11" i="7"/>
  <c r="AQ12" i="7"/>
  <c r="AT12" i="7"/>
  <c r="AQ13" i="7"/>
  <c r="AT13" i="7"/>
  <c r="AQ14" i="7"/>
  <c r="AT14" i="7"/>
  <c r="AQ15" i="7"/>
  <c r="AT15" i="7"/>
  <c r="AQ16" i="7"/>
  <c r="AT16" i="7"/>
  <c r="AQ17" i="7"/>
  <c r="AT17" i="7"/>
  <c r="AQ18" i="7"/>
  <c r="AT18" i="7"/>
  <c r="AQ19" i="7"/>
  <c r="AT19" i="7"/>
  <c r="AQ20" i="7"/>
  <c r="AT20" i="7"/>
  <c r="AQ21" i="7"/>
  <c r="AT21" i="7"/>
  <c r="AQ22" i="7"/>
  <c r="AT22" i="7"/>
  <c r="AQ23" i="7"/>
  <c r="AT23" i="7"/>
  <c r="AQ24" i="7"/>
  <c r="AT24" i="7"/>
  <c r="AQ25" i="7"/>
  <c r="AT25" i="7"/>
  <c r="AQ26" i="7"/>
  <c r="AT26" i="7"/>
  <c r="AQ27" i="7"/>
  <c r="AT27" i="7"/>
  <c r="AQ28" i="7"/>
  <c r="AT28" i="7"/>
  <c r="AQ29" i="7"/>
  <c r="AT29" i="7"/>
  <c r="AX10" i="7"/>
  <c r="AW10" i="7"/>
  <c r="AT10" i="7"/>
  <c r="AQ10" i="7"/>
  <c r="AK11" i="7"/>
  <c r="AM11" i="7"/>
  <c r="AP11" i="7"/>
  <c r="AK12" i="7"/>
  <c r="AM12" i="7"/>
  <c r="AN12" i="7"/>
  <c r="AP12" i="7"/>
  <c r="AK13" i="7"/>
  <c r="AM13" i="7"/>
  <c r="AN13" i="7"/>
  <c r="AP13" i="7"/>
  <c r="AK14" i="7"/>
  <c r="AM14" i="7"/>
  <c r="AN14" i="7"/>
  <c r="AP14" i="7"/>
  <c r="AK15" i="7"/>
  <c r="AM15" i="7"/>
  <c r="AN15" i="7"/>
  <c r="AP15" i="7"/>
  <c r="AK16" i="7"/>
  <c r="AM16" i="7"/>
  <c r="AN16" i="7"/>
  <c r="AP16" i="7"/>
  <c r="AK17" i="7"/>
  <c r="AM17" i="7"/>
  <c r="AN17" i="7"/>
  <c r="AP17" i="7"/>
  <c r="AK18" i="7"/>
  <c r="AM18" i="7"/>
  <c r="AN18" i="7"/>
  <c r="AP18" i="7"/>
  <c r="AK19" i="7"/>
  <c r="AM19" i="7"/>
  <c r="AN19" i="7"/>
  <c r="AP19" i="7"/>
  <c r="AK20" i="7"/>
  <c r="AM20" i="7"/>
  <c r="AN20" i="7"/>
  <c r="AP20" i="7"/>
  <c r="AK21" i="7"/>
  <c r="AM21" i="7"/>
  <c r="AN21" i="7"/>
  <c r="AP21" i="7"/>
  <c r="AK22" i="7"/>
  <c r="AM22" i="7"/>
  <c r="AN22" i="7"/>
  <c r="AP22" i="7"/>
  <c r="AK23" i="7"/>
  <c r="AM23" i="7"/>
  <c r="AN23" i="7"/>
  <c r="AP23" i="7"/>
  <c r="AK24" i="7"/>
  <c r="AM24" i="7"/>
  <c r="AN24" i="7"/>
  <c r="AP24" i="7"/>
  <c r="AK25" i="7"/>
  <c r="AM25" i="7"/>
  <c r="AN25" i="7"/>
  <c r="AP25" i="7"/>
  <c r="AK26" i="7"/>
  <c r="AM26" i="7"/>
  <c r="AN26" i="7"/>
  <c r="AP26" i="7"/>
  <c r="AK27" i="7"/>
  <c r="AM27" i="7"/>
  <c r="AN27" i="7"/>
  <c r="AP27" i="7"/>
  <c r="AK28" i="7"/>
  <c r="AM28" i="7"/>
  <c r="AN28" i="7"/>
  <c r="AP28" i="7"/>
  <c r="AK29" i="7"/>
  <c r="AM29" i="7"/>
  <c r="AN29" i="7"/>
  <c r="AP29" i="7"/>
  <c r="AI11" i="7"/>
  <c r="AI12" i="7"/>
  <c r="AI13" i="7"/>
  <c r="AI14" i="7"/>
  <c r="AI15" i="7"/>
  <c r="AI16" i="7"/>
  <c r="AI17" i="7"/>
  <c r="AI18" i="7"/>
  <c r="AI19" i="7"/>
  <c r="AI20" i="7"/>
  <c r="AI21" i="7"/>
  <c r="AI22" i="7"/>
  <c r="AI23" i="7"/>
  <c r="AI24" i="7"/>
  <c r="AI25" i="7"/>
  <c r="AI26" i="7"/>
  <c r="AI27" i="7"/>
  <c r="AI28" i="7"/>
  <c r="AI29" i="7"/>
  <c r="AB10" i="7"/>
  <c r="X10" i="7"/>
  <c r="V10" i="7"/>
  <c r="R10" i="7"/>
  <c r="Q10" i="7"/>
  <c r="N10" i="7"/>
  <c r="K10" i="7"/>
  <c r="AI10" i="7"/>
  <c r="AN10" i="7"/>
  <c r="AK10" i="7"/>
  <c r="AP10" i="7"/>
  <c r="AM10" i="7"/>
  <c r="H10" i="7"/>
  <c r="E10" i="7"/>
  <c r="C11" i="7"/>
  <c r="C12" i="7"/>
  <c r="C13" i="7"/>
  <c r="C14" i="7"/>
  <c r="C15" i="7"/>
  <c r="C16" i="7"/>
  <c r="C17" i="7"/>
  <c r="C18" i="7"/>
  <c r="C19" i="7"/>
  <c r="C20" i="7"/>
  <c r="C21" i="7"/>
  <c r="C22" i="7"/>
  <c r="C23" i="7"/>
  <c r="C24" i="7"/>
  <c r="C25" i="7"/>
  <c r="C26" i="7"/>
  <c r="C27" i="7"/>
  <c r="C28" i="7"/>
  <c r="C29" i="7"/>
  <c r="C10" i="7"/>
  <c r="AG11" i="7"/>
  <c r="AG12" i="7"/>
  <c r="AG13" i="7"/>
  <c r="AG14" i="7"/>
  <c r="AG15" i="7"/>
  <c r="AG16" i="7"/>
  <c r="AG17" i="7"/>
  <c r="AG18" i="7"/>
  <c r="AG19" i="7"/>
  <c r="AG20" i="7"/>
  <c r="AG21" i="7"/>
  <c r="AG22" i="7"/>
  <c r="AG23" i="7"/>
  <c r="AG24" i="7"/>
  <c r="AG25" i="7"/>
  <c r="AG26" i="7"/>
  <c r="AG27" i="7"/>
  <c r="AG28" i="7"/>
  <c r="AG29" i="7"/>
  <c r="AG10" i="7"/>
  <c r="A11" i="7"/>
  <c r="A12" i="7"/>
  <c r="A13" i="7"/>
  <c r="A14" i="7"/>
  <c r="A15" i="7"/>
  <c r="A16" i="7"/>
  <c r="A17" i="7"/>
  <c r="A18" i="7"/>
  <c r="A19" i="7"/>
  <c r="A20" i="7"/>
  <c r="A21" i="7"/>
  <c r="A22" i="7"/>
  <c r="A23" i="7"/>
  <c r="A24" i="7"/>
  <c r="A25" i="7"/>
  <c r="A26" i="7"/>
  <c r="A27" i="7"/>
  <c r="A28" i="7"/>
  <c r="A29" i="7"/>
  <c r="A10" i="7"/>
  <c r="AB11" i="7"/>
  <c r="AB12" i="7"/>
  <c r="AB13" i="7"/>
  <c r="AB14" i="7"/>
  <c r="AB15" i="7"/>
  <c r="AB16" i="7"/>
  <c r="AB17" i="7"/>
  <c r="AB18" i="7"/>
  <c r="AB19" i="7"/>
  <c r="AB20" i="7"/>
  <c r="AB21" i="7"/>
  <c r="AB22" i="7"/>
  <c r="AB23" i="7"/>
  <c r="AB24" i="7"/>
  <c r="AB25" i="7"/>
  <c r="AB26" i="7"/>
  <c r="AB27" i="7"/>
  <c r="AB28" i="7"/>
  <c r="AB29" i="7"/>
  <c r="X11" i="7"/>
  <c r="X12" i="7"/>
  <c r="X13" i="7"/>
  <c r="X14" i="7"/>
  <c r="X15" i="7"/>
  <c r="X16" i="7"/>
  <c r="X17" i="7"/>
  <c r="X18" i="7"/>
  <c r="X19" i="7"/>
  <c r="X20" i="7"/>
  <c r="X21" i="7"/>
  <c r="X22" i="7"/>
  <c r="X23" i="7"/>
  <c r="X24" i="7"/>
  <c r="X25" i="7"/>
  <c r="X26" i="7"/>
  <c r="X27" i="7"/>
  <c r="X28" i="7"/>
  <c r="X29" i="7"/>
  <c r="V11" i="7"/>
  <c r="V12" i="7"/>
  <c r="V13" i="7"/>
  <c r="V14" i="7"/>
  <c r="V15" i="7"/>
  <c r="V16" i="7"/>
  <c r="V17" i="7"/>
  <c r="V18" i="7"/>
  <c r="V19" i="7"/>
  <c r="V20" i="7"/>
  <c r="V21" i="7"/>
  <c r="V22" i="7"/>
  <c r="V23" i="7"/>
  <c r="V24" i="7"/>
  <c r="V25" i="7"/>
  <c r="V26" i="7"/>
  <c r="V27" i="7"/>
  <c r="V28" i="7"/>
  <c r="V29" i="7"/>
  <c r="R14" i="7"/>
  <c r="R15" i="7"/>
  <c r="R16" i="7"/>
  <c r="R17" i="7"/>
  <c r="R18" i="7"/>
  <c r="R19" i="7"/>
  <c r="R20" i="7"/>
  <c r="R21" i="7"/>
  <c r="R22" i="7"/>
  <c r="R23" i="7"/>
  <c r="R24" i="7"/>
  <c r="R25" i="7"/>
  <c r="R26" i="7"/>
  <c r="R27" i="7"/>
  <c r="R28" i="7"/>
  <c r="R29" i="7"/>
  <c r="Q11" i="7"/>
  <c r="Q12" i="7"/>
  <c r="Q13" i="7"/>
  <c r="Q14" i="7"/>
  <c r="Q15" i="7"/>
  <c r="Q16" i="7"/>
  <c r="Q17" i="7"/>
  <c r="Q18" i="7"/>
  <c r="Q19" i="7"/>
  <c r="Q20" i="7"/>
  <c r="Q21" i="7"/>
  <c r="Q22" i="7"/>
  <c r="Q23" i="7"/>
  <c r="Q24" i="7"/>
  <c r="Q25" i="7"/>
  <c r="Q26" i="7"/>
  <c r="Q27" i="7"/>
  <c r="Q28" i="7"/>
  <c r="Q29" i="7"/>
  <c r="N11" i="7"/>
  <c r="N12" i="7"/>
  <c r="N13" i="7"/>
  <c r="N14" i="7"/>
  <c r="N15" i="7"/>
  <c r="N16" i="7"/>
  <c r="N17" i="7"/>
  <c r="N18" i="7"/>
  <c r="N19" i="7"/>
  <c r="N20" i="7"/>
  <c r="N21" i="7"/>
  <c r="N22" i="7"/>
  <c r="N23" i="7"/>
  <c r="N24" i="7"/>
  <c r="N25" i="7"/>
  <c r="N26" i="7"/>
  <c r="N27" i="7"/>
  <c r="N28" i="7"/>
  <c r="N29" i="7"/>
  <c r="K11" i="7"/>
  <c r="K12" i="7"/>
  <c r="K13" i="7"/>
  <c r="K14" i="7"/>
  <c r="K15" i="7"/>
  <c r="K16" i="7"/>
  <c r="K17" i="7"/>
  <c r="K18" i="7"/>
  <c r="K19" i="7"/>
  <c r="K20" i="7"/>
  <c r="K21" i="7"/>
  <c r="K22" i="7"/>
  <c r="K23" i="7"/>
  <c r="K24" i="7"/>
  <c r="K25" i="7"/>
  <c r="K26" i="7"/>
  <c r="K27" i="7"/>
  <c r="K28" i="7"/>
  <c r="K29" i="7"/>
  <c r="H11" i="7"/>
  <c r="J11" i="7"/>
  <c r="H12" i="7"/>
  <c r="J12" i="7"/>
  <c r="H13" i="7"/>
  <c r="J13" i="7"/>
  <c r="H14" i="7"/>
  <c r="J14" i="7"/>
  <c r="H15" i="7"/>
  <c r="J15" i="7"/>
  <c r="H16" i="7"/>
  <c r="J16" i="7"/>
  <c r="H17" i="7"/>
  <c r="J17" i="7"/>
  <c r="H18" i="7"/>
  <c r="J18" i="7"/>
  <c r="H19" i="7"/>
  <c r="J19" i="7"/>
  <c r="H20" i="7"/>
  <c r="J20" i="7"/>
  <c r="H21" i="7"/>
  <c r="J21" i="7"/>
  <c r="H22" i="7"/>
  <c r="J22" i="7"/>
  <c r="H23" i="7"/>
  <c r="J23" i="7"/>
  <c r="H24" i="7"/>
  <c r="J24" i="7"/>
  <c r="H25" i="7"/>
  <c r="J25" i="7"/>
  <c r="H26" i="7"/>
  <c r="J26" i="7"/>
  <c r="H27" i="7"/>
  <c r="J27" i="7"/>
  <c r="H28" i="7"/>
  <c r="J28" i="7"/>
  <c r="H29" i="7"/>
  <c r="J29" i="7"/>
  <c r="E11" i="7"/>
  <c r="G11" i="7"/>
  <c r="E12" i="7"/>
  <c r="G12" i="7"/>
  <c r="E13" i="7"/>
  <c r="G13" i="7"/>
  <c r="E14" i="7"/>
  <c r="G14" i="7"/>
  <c r="E15" i="7"/>
  <c r="G15" i="7"/>
  <c r="E16" i="7"/>
  <c r="G16" i="7"/>
  <c r="E17" i="7"/>
  <c r="G17" i="7"/>
  <c r="E18" i="7"/>
  <c r="G18" i="7"/>
  <c r="E19" i="7"/>
  <c r="G19" i="7"/>
  <c r="E20" i="7"/>
  <c r="G20" i="7"/>
  <c r="E21" i="7"/>
  <c r="G21" i="7"/>
  <c r="E22" i="7"/>
  <c r="G22" i="7"/>
  <c r="E23" i="7"/>
  <c r="G23" i="7"/>
  <c r="E24" i="7"/>
  <c r="G24" i="7"/>
  <c r="E25" i="7"/>
  <c r="G25" i="7"/>
  <c r="E26" i="7"/>
  <c r="G26" i="7"/>
  <c r="E27" i="7"/>
  <c r="G27" i="7"/>
  <c r="E28" i="7"/>
  <c r="G28" i="7"/>
  <c r="E29" i="7"/>
  <c r="G29" i="7"/>
  <c r="BH4" i="7"/>
  <c r="BE4" i="7"/>
  <c r="BA4" i="7"/>
  <c r="G8" i="7"/>
  <c r="BD8" i="7"/>
  <c r="AT8" i="7"/>
  <c r="U8" i="7"/>
  <c r="Q8" i="7"/>
  <c r="AT6" i="7"/>
  <c r="AT5" i="7"/>
  <c r="P5" i="7" l="1"/>
  <c r="P35" i="7" s="1"/>
  <c r="N31" i="7"/>
  <c r="BA1" i="7"/>
  <c r="BA31" i="7" s="1"/>
  <c r="G6" i="7"/>
  <c r="G36" i="7" s="1"/>
  <c r="D6" i="7"/>
  <c r="D36" i="7" s="1"/>
  <c r="A60" i="7"/>
  <c r="J10" i="7"/>
  <c r="G10" i="7"/>
  <c r="BD38" i="7"/>
  <c r="AT38" i="7"/>
  <c r="U38" i="7"/>
  <c r="Q38" i="7"/>
  <c r="G38" i="7"/>
  <c r="AT36" i="7"/>
  <c r="P36" i="7"/>
  <c r="AT35" i="7"/>
  <c r="BH34" i="7"/>
  <c r="BE34" i="7"/>
  <c r="BA34" i="7"/>
  <c r="BJ31" i="7"/>
  <c r="BJ1" i="7" l="1"/>
  <c r="AN4" i="7" l="1"/>
  <c r="AN34" i="7" s="1"/>
</calcChain>
</file>

<file path=xl/sharedStrings.xml><?xml version="1.0" encoding="utf-8"?>
<sst xmlns="http://schemas.openxmlformats.org/spreadsheetml/2006/main" count="454" uniqueCount="385">
  <si>
    <t>入力日</t>
    <rPh sb="0" eb="2">
      <t>ニュウリョク</t>
    </rPh>
    <rPh sb="2" eb="3">
      <t>ビ</t>
    </rPh>
    <phoneticPr fontId="5"/>
  </si>
  <si>
    <t>年</t>
    <rPh sb="0" eb="1">
      <t>ネン</t>
    </rPh>
    <phoneticPr fontId="5"/>
  </si>
  <si>
    <t>月</t>
    <rPh sb="0" eb="1">
      <t>ツキ</t>
    </rPh>
    <phoneticPr fontId="5"/>
  </si>
  <si>
    <t>日</t>
    <rPh sb="0" eb="1">
      <t>ヒ</t>
    </rPh>
    <phoneticPr fontId="5"/>
  </si>
  <si>
    <t>■チーム情報</t>
    <rPh sb="4" eb="6">
      <t>ジョウホウ</t>
    </rPh>
    <phoneticPr fontId="5"/>
  </si>
  <si>
    <t>新規継続</t>
  </si>
  <si>
    <t>管内支部ｺｰﾄﾞ</t>
    <phoneticPr fontId="5"/>
  </si>
  <si>
    <t>ﾌﾘｶﾞﾅ</t>
    <phoneticPr fontId="5"/>
  </si>
  <si>
    <t>略称</t>
  </si>
  <si>
    <t>FAX</t>
    <phoneticPr fontId="5"/>
  </si>
  <si>
    <t>■会員情報</t>
    <rPh sb="1" eb="3">
      <t>カイイン</t>
    </rPh>
    <rPh sb="3" eb="5">
      <t>ジョウホウ</t>
    </rPh>
    <phoneticPr fontId="5"/>
  </si>
  <si>
    <t>姓SEI</t>
    <phoneticPr fontId="5"/>
  </si>
  <si>
    <t>名MEI</t>
    <phoneticPr fontId="5"/>
  </si>
  <si>
    <t>学年</t>
  </si>
  <si>
    <t>住所</t>
    <rPh sb="0" eb="2">
      <t>ジュウショ</t>
    </rPh>
    <phoneticPr fontId="5"/>
  </si>
  <si>
    <t>（公財）日本卓球協会加盟登録申請書</t>
    <rPh sb="1" eb="2">
      <t>コウ</t>
    </rPh>
    <phoneticPr fontId="5"/>
  </si>
  <si>
    <t>№</t>
    <phoneticPr fontId="5"/>
  </si>
  <si>
    <t>1</t>
    <phoneticPr fontId="5"/>
  </si>
  <si>
    <t>／</t>
    <phoneticPr fontId="5"/>
  </si>
  <si>
    <t>加盟団体名： 　愛知県卓球協会</t>
    <rPh sb="8" eb="10">
      <t>アイチ</t>
    </rPh>
    <rPh sb="10" eb="11">
      <t>ケン</t>
    </rPh>
    <rPh sb="11" eb="13">
      <t>タッキュウ</t>
    </rPh>
    <rPh sb="13" eb="15">
      <t>キョウカイ</t>
    </rPh>
    <phoneticPr fontId="5"/>
  </si>
  <si>
    <t>管内支部名</t>
    <phoneticPr fontId="5"/>
  </si>
  <si>
    <t>：</t>
  </si>
  <si>
    <t>都道府県コード</t>
    <rPh sb="0" eb="4">
      <t>トドウフケン</t>
    </rPh>
    <phoneticPr fontId="5"/>
  </si>
  <si>
    <t>管内支部コード</t>
    <rPh sb="0" eb="2">
      <t>カンナイ</t>
    </rPh>
    <rPh sb="2" eb="4">
      <t>シブ</t>
    </rPh>
    <phoneticPr fontId="5"/>
  </si>
  <si>
    <t>チームコード</t>
    <phoneticPr fontId="5"/>
  </si>
  <si>
    <t>フリガナ</t>
    <phoneticPr fontId="5"/>
  </si>
  <si>
    <t>［</t>
    <phoneticPr fontId="5"/>
  </si>
  <si>
    <t>］</t>
    <phoneticPr fontId="5"/>
  </si>
  <si>
    <t>種　別</t>
    <rPh sb="0" eb="1">
      <t>タネ</t>
    </rPh>
    <rPh sb="2" eb="3">
      <t>ベツ</t>
    </rPh>
    <phoneticPr fontId="5"/>
  </si>
  <si>
    <t>登録団体名
(チーム名)</t>
    <rPh sb="0" eb="2">
      <t>トウロク</t>
    </rPh>
    <rPh sb="2" eb="4">
      <t>ダンタイ</t>
    </rPh>
    <rPh sb="4" eb="5">
      <t>メイ</t>
    </rPh>
    <rPh sb="10" eb="11">
      <t>メイ</t>
    </rPh>
    <phoneticPr fontId="5"/>
  </si>
  <si>
    <t>略称</t>
    <rPh sb="0" eb="2">
      <t>リャクショウ</t>
    </rPh>
    <phoneticPr fontId="5"/>
  </si>
  <si>
    <t>高体連</t>
    <rPh sb="0" eb="3">
      <t>コウタイレン</t>
    </rPh>
    <phoneticPr fontId="5"/>
  </si>
  <si>
    <t>代表者
(学校長)</t>
    <rPh sb="0" eb="3">
      <t>ダイヒョウシャ</t>
    </rPh>
    <rPh sb="5" eb="8">
      <t>ガッコウチョウ</t>
    </rPh>
    <phoneticPr fontId="5"/>
  </si>
  <si>
    <t>〒</t>
    <phoneticPr fontId="5"/>
  </si>
  <si>
    <t>学校ＴＥＬ</t>
    <rPh sb="0" eb="2">
      <t>ガッコウ</t>
    </rPh>
    <phoneticPr fontId="5"/>
  </si>
  <si>
    <t>学校ＦＡＸ</t>
    <rPh sb="0" eb="2">
      <t>ガッコウ</t>
    </rPh>
    <phoneticPr fontId="5"/>
  </si>
  <si>
    <t>会員
区分</t>
    <rPh sb="0" eb="2">
      <t>カイイン</t>
    </rPh>
    <rPh sb="3" eb="5">
      <t>クブン</t>
    </rPh>
    <phoneticPr fontId="5"/>
  </si>
  <si>
    <t>会員氏名</t>
    <rPh sb="0" eb="2">
      <t>カイイン</t>
    </rPh>
    <rPh sb="2" eb="4">
      <t>シメイ</t>
    </rPh>
    <phoneticPr fontId="5"/>
  </si>
  <si>
    <t>ﾌﾘガナ</t>
    <phoneticPr fontId="5"/>
  </si>
  <si>
    <t>性
別</t>
    <rPh sb="0" eb="1">
      <t>セイ</t>
    </rPh>
    <rPh sb="2" eb="3">
      <t>ベツ</t>
    </rPh>
    <phoneticPr fontId="5"/>
  </si>
  <si>
    <t>生年月日</t>
    <rPh sb="0" eb="2">
      <t>セイネン</t>
    </rPh>
    <rPh sb="2" eb="4">
      <t>ガッピ</t>
    </rPh>
    <phoneticPr fontId="5"/>
  </si>
  <si>
    <t>№</t>
  </si>
  <si>
    <t>注）上記個人情報は、本会の諸連絡用に使用致します。　</t>
    <rPh sb="0" eb="1">
      <t>チュウ</t>
    </rPh>
    <rPh sb="2" eb="3">
      <t>ウエ</t>
    </rPh>
    <phoneticPr fontId="5"/>
  </si>
  <si>
    <t>2</t>
    <phoneticPr fontId="5"/>
  </si>
  <si>
    <t>会員ID</t>
  </si>
  <si>
    <t>姓</t>
  </si>
  <si>
    <t>名</t>
  </si>
  <si>
    <t>セイ</t>
  </si>
  <si>
    <t>メイ</t>
  </si>
  <si>
    <t>性別(男/女)</t>
  </si>
  <si>
    <t>住所区分(居住地/勤務先/学籍地)</t>
  </si>
  <si>
    <t>郵便番号3桁</t>
  </si>
  <si>
    <t>郵便番号4桁</t>
  </si>
  <si>
    <t>所属区分</t>
  </si>
  <si>
    <t>備考欄1</t>
  </si>
  <si>
    <t>備考欄2</t>
  </si>
  <si>
    <t>チームコード</t>
  </si>
  <si>
    <t>チーム名</t>
  </si>
  <si>
    <t>チーム名（カナ）</t>
  </si>
  <si>
    <t>所属都道府県</t>
  </si>
  <si>
    <t>所属地区・支部</t>
  </si>
  <si>
    <t>所属チーム区分</t>
  </si>
  <si>
    <t>氏名</t>
  </si>
  <si>
    <t>氏名（カナ）</t>
  </si>
  <si>
    <t>氏名（ローマ字）</t>
  </si>
  <si>
    <t>性別</t>
  </si>
  <si>
    <t>生年月日</t>
  </si>
  <si>
    <t>段位</t>
  </si>
  <si>
    <t>所属区分1</t>
  </si>
  <si>
    <t>所属状態</t>
  </si>
  <si>
    <t>所属完了日</t>
  </si>
  <si>
    <t>メールアドレス</t>
  </si>
  <si>
    <t>第3種 高体連</t>
  </si>
  <si>
    <t>SEI</t>
  </si>
  <si>
    <t>MEI</t>
  </si>
  <si>
    <t>所属区分</t>
    <rPh sb="0" eb="2">
      <t>ショゾク</t>
    </rPh>
    <rPh sb="2" eb="4">
      <t>クブン</t>
    </rPh>
    <phoneticPr fontId="2"/>
  </si>
  <si>
    <t>入力番号</t>
    <rPh sb="0" eb="2">
      <t>ニュウリョク</t>
    </rPh>
    <rPh sb="2" eb="4">
      <t>バンゴウ</t>
    </rPh>
    <phoneticPr fontId="2"/>
  </si>
  <si>
    <t>生年月日(YYYY/MM/DD)</t>
    <phoneticPr fontId="2"/>
  </si>
  <si>
    <t>会員ID</t>
    <phoneticPr fontId="2"/>
  </si>
  <si>
    <t>住所区分(居住地/勤務先/学籍地)</t>
    <phoneticPr fontId="5"/>
  </si>
  <si>
    <t>所属区分</t>
    <phoneticPr fontId="2"/>
  </si>
  <si>
    <t>郵便番号
3桁</t>
    <phoneticPr fontId="5"/>
  </si>
  <si>
    <t>郵便番号
4桁</t>
    <phoneticPr fontId="5"/>
  </si>
  <si>
    <t>備考欄1</t>
    <phoneticPr fontId="2"/>
  </si>
  <si>
    <t>備考欄2</t>
    <phoneticPr fontId="2"/>
  </si>
  <si>
    <t>対象年度</t>
    <phoneticPr fontId="5"/>
  </si>
  <si>
    <t>ﾁｰﾑｺｰﾄﾞ</t>
    <phoneticPr fontId="5"/>
  </si>
  <si>
    <t>登録団体名</t>
    <phoneticPr fontId="5"/>
  </si>
  <si>
    <t>都道府県ｺｰﾄﾞ</t>
    <phoneticPr fontId="5"/>
  </si>
  <si>
    <t>尾張支部</t>
    <phoneticPr fontId="2"/>
  </si>
  <si>
    <t>名北支部</t>
    <phoneticPr fontId="2"/>
  </si>
  <si>
    <t>名南支部</t>
    <phoneticPr fontId="2"/>
  </si>
  <si>
    <t>知多支部</t>
    <phoneticPr fontId="2"/>
  </si>
  <si>
    <t>西三河支部</t>
    <phoneticPr fontId="2"/>
  </si>
  <si>
    <t>東三河支部</t>
    <phoneticPr fontId="2"/>
  </si>
  <si>
    <t>郵便番号</t>
    <rPh sb="0" eb="4">
      <t>ユウビンバンゴウ</t>
    </rPh>
    <phoneticPr fontId="5"/>
  </si>
  <si>
    <t>TEL</t>
    <phoneticPr fontId="5"/>
  </si>
  <si>
    <t>22</t>
    <phoneticPr fontId="5"/>
  </si>
  <si>
    <t>愛知</t>
    <phoneticPr fontId="5"/>
  </si>
  <si>
    <t>姓カナ</t>
    <phoneticPr fontId="5"/>
  </si>
  <si>
    <t>名カナ</t>
    <phoneticPr fontId="5"/>
  </si>
  <si>
    <t>備考1</t>
    <rPh sb="0" eb="2">
      <t>ビコウ</t>
    </rPh>
    <phoneticPr fontId="5"/>
  </si>
  <si>
    <t>備考2</t>
    <rPh sb="0" eb="2">
      <t>ビコウ</t>
    </rPh>
    <phoneticPr fontId="5"/>
  </si>
  <si>
    <t>選手</t>
    <rPh sb="0" eb="2">
      <t>センシュ</t>
    </rPh>
    <phoneticPr fontId="5"/>
  </si>
  <si>
    <t>知多</t>
    <rPh sb="0" eb="2">
      <t>チタ</t>
    </rPh>
    <phoneticPr fontId="5"/>
  </si>
  <si>
    <t>学
年</t>
    <rPh sb="0" eb="1">
      <t>ガク</t>
    </rPh>
    <rPh sb="2" eb="3">
      <t>ネン</t>
    </rPh>
    <phoneticPr fontId="5"/>
  </si>
  <si>
    <t>半田</t>
    <rPh sb="0" eb="2">
      <t>ハンダ</t>
    </rPh>
    <phoneticPr fontId="5"/>
  </si>
  <si>
    <t>教職員(選手)</t>
    <rPh sb="0" eb="3">
      <t>キョウショクイン</t>
    </rPh>
    <rPh sb="4" eb="6">
      <t>センシュ</t>
    </rPh>
    <phoneticPr fontId="5"/>
  </si>
  <si>
    <t>№</t>
    <phoneticPr fontId="5"/>
  </si>
  <si>
    <t>チームコード</t>
    <phoneticPr fontId="5"/>
  </si>
  <si>
    <t>尾張</t>
    <rPh sb="0" eb="2">
      <t>オワリ</t>
    </rPh>
    <phoneticPr fontId="5"/>
  </si>
  <si>
    <t>チームコード</t>
    <phoneticPr fontId="5"/>
  </si>
  <si>
    <t>名北</t>
    <rPh sb="0" eb="2">
      <t>メイホク</t>
    </rPh>
    <phoneticPr fontId="5"/>
  </si>
  <si>
    <t>名南</t>
    <phoneticPr fontId="5"/>
  </si>
  <si>
    <t>チームコード</t>
    <phoneticPr fontId="5"/>
  </si>
  <si>
    <t>西三河</t>
    <rPh sb="0" eb="1">
      <t>ニシ</t>
    </rPh>
    <rPh sb="1" eb="3">
      <t>ミカワ</t>
    </rPh>
    <phoneticPr fontId="5"/>
  </si>
  <si>
    <t>東三河</t>
    <rPh sb="0" eb="1">
      <t>ヒガシ</t>
    </rPh>
    <rPh sb="1" eb="3">
      <t>ミカワ</t>
    </rPh>
    <phoneticPr fontId="5"/>
  </si>
  <si>
    <t>一宮</t>
    <rPh sb="0" eb="2">
      <t>イチノミヤ</t>
    </rPh>
    <phoneticPr fontId="5"/>
  </si>
  <si>
    <t>愛知商業</t>
    <rPh sb="0" eb="2">
      <t>アイチ</t>
    </rPh>
    <rPh sb="2" eb="4">
      <t>ショウギョウ</t>
    </rPh>
    <phoneticPr fontId="5"/>
  </si>
  <si>
    <t>瑞陵</t>
  </si>
  <si>
    <t>岡崎</t>
    <rPh sb="0" eb="2">
      <t>オカザキ</t>
    </rPh>
    <phoneticPr fontId="5"/>
  </si>
  <si>
    <t>時習館</t>
    <rPh sb="0" eb="1">
      <t>ジ</t>
    </rPh>
    <rPh sb="1" eb="2">
      <t>シュウ</t>
    </rPh>
    <rPh sb="2" eb="3">
      <t>カン</t>
    </rPh>
    <phoneticPr fontId="5"/>
  </si>
  <si>
    <t>一宮西</t>
    <rPh sb="0" eb="2">
      <t>イチノミヤ</t>
    </rPh>
    <rPh sb="2" eb="3">
      <t>ニシ</t>
    </rPh>
    <phoneticPr fontId="5"/>
  </si>
  <si>
    <t>愛知工業</t>
    <rPh sb="0" eb="2">
      <t>アイチ</t>
    </rPh>
    <rPh sb="2" eb="4">
      <t>コウギョウ</t>
    </rPh>
    <phoneticPr fontId="5"/>
  </si>
  <si>
    <t>惟信</t>
  </si>
  <si>
    <t>半田東</t>
    <rPh sb="0" eb="2">
      <t>ハンダ</t>
    </rPh>
    <rPh sb="2" eb="3">
      <t>ヒガシ</t>
    </rPh>
    <phoneticPr fontId="5"/>
  </si>
  <si>
    <t>岡崎北</t>
    <rPh sb="0" eb="2">
      <t>オカザキ</t>
    </rPh>
    <rPh sb="2" eb="3">
      <t>キタ</t>
    </rPh>
    <phoneticPr fontId="5"/>
  </si>
  <si>
    <t>豊橋東</t>
    <rPh sb="0" eb="2">
      <t>トヨハシ</t>
    </rPh>
    <rPh sb="2" eb="3">
      <t>ヒガシ</t>
    </rPh>
    <phoneticPr fontId="5"/>
  </si>
  <si>
    <t>一宮北</t>
    <rPh sb="0" eb="2">
      <t>イチノミヤ</t>
    </rPh>
    <rPh sb="2" eb="3">
      <t>キタ</t>
    </rPh>
    <phoneticPr fontId="5"/>
  </si>
  <si>
    <t>旭丘</t>
    <rPh sb="0" eb="1">
      <t>アサヒ</t>
    </rPh>
    <rPh sb="1" eb="2">
      <t>オカ</t>
    </rPh>
    <phoneticPr fontId="5"/>
  </si>
  <si>
    <t>松蔭</t>
  </si>
  <si>
    <t>岡崎東</t>
    <rPh sb="0" eb="2">
      <t>オカザキ</t>
    </rPh>
    <rPh sb="2" eb="3">
      <t>ヒガシ</t>
    </rPh>
    <phoneticPr fontId="5"/>
  </si>
  <si>
    <t>豊丘</t>
    <rPh sb="0" eb="1">
      <t>ユタカ</t>
    </rPh>
    <rPh sb="1" eb="2">
      <t>オカ</t>
    </rPh>
    <phoneticPr fontId="5"/>
  </si>
  <si>
    <t>一宮南</t>
    <rPh sb="0" eb="2">
      <t>イチノミヤ</t>
    </rPh>
    <rPh sb="2" eb="3">
      <t>ミナミ</t>
    </rPh>
    <phoneticPr fontId="5"/>
  </si>
  <si>
    <t>旭野</t>
    <rPh sb="0" eb="1">
      <t>アサヒ</t>
    </rPh>
    <rPh sb="1" eb="2">
      <t>ノ</t>
    </rPh>
    <phoneticPr fontId="5"/>
  </si>
  <si>
    <t>昭和</t>
  </si>
  <si>
    <t>半田農業</t>
    <rPh sb="0" eb="2">
      <t>ハンダ</t>
    </rPh>
    <rPh sb="2" eb="4">
      <t>ノウギョウ</t>
    </rPh>
    <phoneticPr fontId="5"/>
  </si>
  <si>
    <t>岡崎西</t>
    <rPh sb="0" eb="2">
      <t>オカザキ</t>
    </rPh>
    <rPh sb="2" eb="3">
      <t>ニシ</t>
    </rPh>
    <phoneticPr fontId="5"/>
  </si>
  <si>
    <t>豊橋南</t>
    <rPh sb="0" eb="2">
      <t>トヨハシ</t>
    </rPh>
    <rPh sb="2" eb="3">
      <t>ミナミ</t>
    </rPh>
    <phoneticPr fontId="5"/>
  </si>
  <si>
    <t>一宮興道</t>
    <rPh sb="0" eb="2">
      <t>イチノミヤ</t>
    </rPh>
    <rPh sb="2" eb="3">
      <t>コウ</t>
    </rPh>
    <rPh sb="3" eb="4">
      <t>ドウ</t>
    </rPh>
    <phoneticPr fontId="5"/>
  </si>
  <si>
    <t>春日井</t>
    <rPh sb="0" eb="3">
      <t>カスガイ</t>
    </rPh>
    <phoneticPr fontId="5"/>
  </si>
  <si>
    <t>熱田</t>
  </si>
  <si>
    <t>半田商業</t>
    <rPh sb="0" eb="2">
      <t>ハンダ</t>
    </rPh>
    <rPh sb="2" eb="4">
      <t>ショウギョウ</t>
    </rPh>
    <phoneticPr fontId="5"/>
  </si>
  <si>
    <t>岩津</t>
    <rPh sb="0" eb="2">
      <t>イワツ</t>
    </rPh>
    <phoneticPr fontId="5"/>
  </si>
  <si>
    <t>豊橋西</t>
    <rPh sb="0" eb="2">
      <t>トヨハシ</t>
    </rPh>
    <rPh sb="2" eb="3">
      <t>ニシ</t>
    </rPh>
    <phoneticPr fontId="5"/>
  </si>
  <si>
    <t>中村</t>
  </si>
  <si>
    <t>常滑</t>
    <rPh sb="0" eb="2">
      <t>トコナメ</t>
    </rPh>
    <phoneticPr fontId="5"/>
  </si>
  <si>
    <t>一宮商業</t>
    <rPh sb="0" eb="2">
      <t>イチノミヤ</t>
    </rPh>
    <rPh sb="2" eb="4">
      <t>ショウギョウ</t>
    </rPh>
    <phoneticPr fontId="5"/>
  </si>
  <si>
    <t>南陽</t>
  </si>
  <si>
    <t>横須賀</t>
    <rPh sb="0" eb="3">
      <t>ヨコスカ</t>
    </rPh>
    <phoneticPr fontId="5"/>
  </si>
  <si>
    <t>岡崎商業</t>
    <rPh sb="0" eb="2">
      <t>オカザキ</t>
    </rPh>
    <rPh sb="2" eb="4">
      <t>ショウギョウ</t>
    </rPh>
    <phoneticPr fontId="5"/>
  </si>
  <si>
    <t>豊橋商業</t>
    <rPh sb="0" eb="2">
      <t>トヨハシ</t>
    </rPh>
    <rPh sb="2" eb="4">
      <t>ショウギョウ</t>
    </rPh>
    <phoneticPr fontId="5"/>
  </si>
  <si>
    <t>津島</t>
    <rPh sb="0" eb="2">
      <t>ツシマ</t>
    </rPh>
    <phoneticPr fontId="5"/>
  </si>
  <si>
    <t>春日井西</t>
    <rPh sb="0" eb="3">
      <t>カスガイ</t>
    </rPh>
    <rPh sb="3" eb="4">
      <t>ニシ</t>
    </rPh>
    <phoneticPr fontId="5"/>
  </si>
  <si>
    <t>鳴海</t>
  </si>
  <si>
    <t>東海南</t>
    <rPh sb="0" eb="2">
      <t>トウカイ</t>
    </rPh>
    <rPh sb="2" eb="3">
      <t>ミナミ</t>
    </rPh>
    <phoneticPr fontId="5"/>
  </si>
  <si>
    <t>幸田</t>
    <rPh sb="0" eb="2">
      <t>コウタ</t>
    </rPh>
    <phoneticPr fontId="5"/>
  </si>
  <si>
    <t>国府</t>
    <rPh sb="0" eb="2">
      <t>コクフ</t>
    </rPh>
    <phoneticPr fontId="5"/>
  </si>
  <si>
    <t>津島北</t>
    <rPh sb="0" eb="2">
      <t>ツシマ</t>
    </rPh>
    <rPh sb="2" eb="3">
      <t>キタ</t>
    </rPh>
    <phoneticPr fontId="5"/>
  </si>
  <si>
    <t>春日井東</t>
    <rPh sb="0" eb="3">
      <t>カスガイ</t>
    </rPh>
    <rPh sb="3" eb="4">
      <t>ヒガシ</t>
    </rPh>
    <phoneticPr fontId="5"/>
  </si>
  <si>
    <t>天白</t>
  </si>
  <si>
    <t>刈谷</t>
    <rPh sb="0" eb="2">
      <t>カリヤ</t>
    </rPh>
    <phoneticPr fontId="5"/>
  </si>
  <si>
    <t>津島東</t>
    <rPh sb="0" eb="2">
      <t>ツシマ</t>
    </rPh>
    <rPh sb="2" eb="3">
      <t>ヒガシ</t>
    </rPh>
    <phoneticPr fontId="5"/>
  </si>
  <si>
    <t>春日井南</t>
    <rPh sb="0" eb="3">
      <t>カスガイ</t>
    </rPh>
    <rPh sb="3" eb="4">
      <t>ミナミ</t>
    </rPh>
    <phoneticPr fontId="5"/>
  </si>
  <si>
    <t>名古屋南</t>
  </si>
  <si>
    <t>大府</t>
    <rPh sb="0" eb="2">
      <t>オオブ</t>
    </rPh>
    <phoneticPr fontId="5"/>
  </si>
  <si>
    <t>刈谷北</t>
    <rPh sb="0" eb="2">
      <t>カリヤ</t>
    </rPh>
    <rPh sb="2" eb="3">
      <t>キタ</t>
    </rPh>
    <phoneticPr fontId="5"/>
  </si>
  <si>
    <t>宝陵</t>
    <rPh sb="0" eb="1">
      <t>ホウ</t>
    </rPh>
    <rPh sb="1" eb="2">
      <t>リョウ</t>
    </rPh>
    <phoneticPr fontId="5"/>
  </si>
  <si>
    <t>犬山</t>
    <rPh sb="0" eb="2">
      <t>イヌヤマ</t>
    </rPh>
    <phoneticPr fontId="5"/>
  </si>
  <si>
    <t>菊里</t>
    <rPh sb="0" eb="1">
      <t>キク</t>
    </rPh>
    <rPh sb="1" eb="2">
      <t>サト</t>
    </rPh>
    <phoneticPr fontId="5"/>
  </si>
  <si>
    <t>大府東</t>
    <rPh sb="0" eb="2">
      <t>オオブ</t>
    </rPh>
    <rPh sb="2" eb="3">
      <t>ヒガシ</t>
    </rPh>
    <phoneticPr fontId="5"/>
  </si>
  <si>
    <t>蒲郡</t>
    <rPh sb="0" eb="2">
      <t>ガマゴオリ</t>
    </rPh>
    <phoneticPr fontId="5"/>
  </si>
  <si>
    <t>名市北</t>
    <rPh sb="0" eb="1">
      <t>メイ</t>
    </rPh>
    <rPh sb="1" eb="2">
      <t>シ</t>
    </rPh>
    <rPh sb="2" eb="3">
      <t>キタ</t>
    </rPh>
    <phoneticPr fontId="5"/>
  </si>
  <si>
    <t>桃陵</t>
    <rPh sb="0" eb="1">
      <t>トウ</t>
    </rPh>
    <rPh sb="1" eb="2">
      <t>リョウ</t>
    </rPh>
    <phoneticPr fontId="5"/>
  </si>
  <si>
    <t>碧南</t>
    <rPh sb="0" eb="2">
      <t>ヘキナン</t>
    </rPh>
    <phoneticPr fontId="5"/>
  </si>
  <si>
    <t>蒲郡東</t>
    <rPh sb="0" eb="2">
      <t>ガマゴオリ</t>
    </rPh>
    <rPh sb="2" eb="3">
      <t>ヒガシ</t>
    </rPh>
    <phoneticPr fontId="5"/>
  </si>
  <si>
    <t>尾北</t>
    <rPh sb="0" eb="1">
      <t>ビ</t>
    </rPh>
    <rPh sb="1" eb="2">
      <t>ホク</t>
    </rPh>
    <phoneticPr fontId="5"/>
  </si>
  <si>
    <t>高蔵寺</t>
    <rPh sb="0" eb="3">
      <t>コウゾウジ</t>
    </rPh>
    <phoneticPr fontId="5"/>
  </si>
  <si>
    <t>豊明</t>
  </si>
  <si>
    <t>知多翔洋</t>
    <rPh sb="0" eb="2">
      <t>チタ</t>
    </rPh>
    <rPh sb="2" eb="4">
      <t>ショウヨウ</t>
    </rPh>
    <phoneticPr fontId="5"/>
  </si>
  <si>
    <t>江南</t>
    <rPh sb="0" eb="2">
      <t>コウナン</t>
    </rPh>
    <phoneticPr fontId="5"/>
  </si>
  <si>
    <t>名市工芸</t>
    <rPh sb="0" eb="1">
      <t>メイ</t>
    </rPh>
    <rPh sb="1" eb="2">
      <t>シ</t>
    </rPh>
    <rPh sb="2" eb="4">
      <t>コウゲイ</t>
    </rPh>
    <phoneticPr fontId="5"/>
  </si>
  <si>
    <t>東郷</t>
  </si>
  <si>
    <t>阿久比</t>
    <rPh sb="0" eb="3">
      <t>アグイ</t>
    </rPh>
    <phoneticPr fontId="5"/>
  </si>
  <si>
    <t>安城</t>
    <rPh sb="0" eb="2">
      <t>アンジョウ</t>
    </rPh>
    <phoneticPr fontId="5"/>
  </si>
  <si>
    <t>三谷水産</t>
    <rPh sb="0" eb="1">
      <t>ミ</t>
    </rPh>
    <rPh sb="1" eb="2">
      <t>ヤ</t>
    </rPh>
    <rPh sb="2" eb="4">
      <t>スイサン</t>
    </rPh>
    <phoneticPr fontId="5"/>
  </si>
  <si>
    <t>古知野</t>
    <rPh sb="0" eb="1">
      <t>コ</t>
    </rPh>
    <rPh sb="1" eb="2">
      <t>チ</t>
    </rPh>
    <rPh sb="2" eb="3">
      <t>ノ</t>
    </rPh>
    <phoneticPr fontId="5"/>
  </si>
  <si>
    <t>瀬戸</t>
    <rPh sb="0" eb="2">
      <t>セト</t>
    </rPh>
    <phoneticPr fontId="5"/>
  </si>
  <si>
    <t>日進</t>
  </si>
  <si>
    <t>東浦</t>
    <rPh sb="0" eb="2">
      <t>ヒガシウラ</t>
    </rPh>
    <phoneticPr fontId="5"/>
  </si>
  <si>
    <t>安城東</t>
    <rPh sb="0" eb="2">
      <t>アンジョウ</t>
    </rPh>
    <rPh sb="2" eb="3">
      <t>ヒガシ</t>
    </rPh>
    <phoneticPr fontId="5"/>
  </si>
  <si>
    <t>新城東</t>
    <rPh sb="0" eb="2">
      <t>シンシロ</t>
    </rPh>
    <rPh sb="2" eb="3">
      <t>ヒガシ</t>
    </rPh>
    <phoneticPr fontId="5"/>
  </si>
  <si>
    <t>木曽川</t>
    <rPh sb="0" eb="3">
      <t>キソガワ</t>
    </rPh>
    <phoneticPr fontId="5"/>
  </si>
  <si>
    <t>瀬戸北</t>
    <rPh sb="0" eb="2">
      <t>セト</t>
    </rPh>
    <rPh sb="2" eb="3">
      <t>キタ</t>
    </rPh>
    <phoneticPr fontId="5"/>
  </si>
  <si>
    <t>日進西</t>
  </si>
  <si>
    <t>武豊</t>
    <rPh sb="0" eb="2">
      <t>タケトヨ</t>
    </rPh>
    <phoneticPr fontId="5"/>
  </si>
  <si>
    <t>安城農林</t>
    <rPh sb="0" eb="2">
      <t>アンジョウ</t>
    </rPh>
    <rPh sb="2" eb="4">
      <t>ノウリン</t>
    </rPh>
    <phoneticPr fontId="5"/>
  </si>
  <si>
    <t>新城</t>
    <rPh sb="0" eb="2">
      <t>シンシロ</t>
    </rPh>
    <phoneticPr fontId="5"/>
  </si>
  <si>
    <t>尾西</t>
    <rPh sb="0" eb="2">
      <t>ビサイ</t>
    </rPh>
    <phoneticPr fontId="5"/>
  </si>
  <si>
    <t>瀬戸西</t>
    <rPh sb="0" eb="2">
      <t>セト</t>
    </rPh>
    <rPh sb="2" eb="3">
      <t>ニシ</t>
    </rPh>
    <phoneticPr fontId="5"/>
  </si>
  <si>
    <t>向陽</t>
  </si>
  <si>
    <t>内海</t>
    <rPh sb="0" eb="2">
      <t>ウツミ</t>
    </rPh>
    <phoneticPr fontId="5"/>
  </si>
  <si>
    <t>西尾</t>
    <rPh sb="0" eb="2">
      <t>ニシオ</t>
    </rPh>
    <phoneticPr fontId="5"/>
  </si>
  <si>
    <t>鳳来寺</t>
    <rPh sb="0" eb="2">
      <t>ホウライ</t>
    </rPh>
    <rPh sb="2" eb="3">
      <t>ジ</t>
    </rPh>
    <phoneticPr fontId="5"/>
  </si>
  <si>
    <t>桜台</t>
  </si>
  <si>
    <t>日福大付属</t>
    <rPh sb="0" eb="1">
      <t>ニチ</t>
    </rPh>
    <rPh sb="1" eb="2">
      <t>フク</t>
    </rPh>
    <rPh sb="2" eb="3">
      <t>ダイ</t>
    </rPh>
    <rPh sb="3" eb="5">
      <t>フゾク</t>
    </rPh>
    <phoneticPr fontId="5"/>
  </si>
  <si>
    <t>西尾東</t>
    <rPh sb="0" eb="2">
      <t>ニシオ</t>
    </rPh>
    <rPh sb="2" eb="3">
      <t>ヒガシ</t>
    </rPh>
    <phoneticPr fontId="5"/>
  </si>
  <si>
    <t>作手</t>
    <rPh sb="0" eb="1">
      <t>サク</t>
    </rPh>
    <rPh sb="1" eb="2">
      <t>テ</t>
    </rPh>
    <phoneticPr fontId="5"/>
  </si>
  <si>
    <t>小牧</t>
    <rPh sb="0" eb="2">
      <t>コマキ</t>
    </rPh>
    <phoneticPr fontId="5"/>
  </si>
  <si>
    <t>西陵</t>
    <rPh sb="0" eb="1">
      <t>セイ</t>
    </rPh>
    <rPh sb="1" eb="2">
      <t>リョウ</t>
    </rPh>
    <phoneticPr fontId="5"/>
  </si>
  <si>
    <t>緑</t>
  </si>
  <si>
    <t>鶴城丘</t>
    <rPh sb="0" eb="1">
      <t>ツル</t>
    </rPh>
    <rPh sb="1" eb="2">
      <t>シロ</t>
    </rPh>
    <rPh sb="2" eb="3">
      <t>オカ</t>
    </rPh>
    <phoneticPr fontId="5"/>
  </si>
  <si>
    <t>田口</t>
    <rPh sb="0" eb="2">
      <t>タグチ</t>
    </rPh>
    <phoneticPr fontId="5"/>
  </si>
  <si>
    <t>小牧南</t>
    <rPh sb="0" eb="2">
      <t>コマキ</t>
    </rPh>
    <rPh sb="2" eb="3">
      <t>ミナミ</t>
    </rPh>
    <phoneticPr fontId="5"/>
  </si>
  <si>
    <t>千種</t>
    <rPh sb="0" eb="2">
      <t>チクサ</t>
    </rPh>
    <phoneticPr fontId="5"/>
  </si>
  <si>
    <t>富田</t>
  </si>
  <si>
    <t>知立</t>
    <rPh sb="0" eb="2">
      <t>チリュウ</t>
    </rPh>
    <phoneticPr fontId="5"/>
  </si>
  <si>
    <t>小坂井</t>
    <rPh sb="0" eb="3">
      <t>コサカイ</t>
    </rPh>
    <phoneticPr fontId="5"/>
  </si>
  <si>
    <t>長久手</t>
    <rPh sb="0" eb="3">
      <t>ナガクテ</t>
    </rPh>
    <phoneticPr fontId="5"/>
  </si>
  <si>
    <t>若宮商業</t>
  </si>
  <si>
    <t>知立東</t>
    <rPh sb="0" eb="2">
      <t>チリュウ</t>
    </rPh>
    <rPh sb="2" eb="3">
      <t>ヒガシ</t>
    </rPh>
    <phoneticPr fontId="5"/>
  </si>
  <si>
    <t>成章</t>
    <rPh sb="0" eb="1">
      <t>セイ</t>
    </rPh>
    <rPh sb="1" eb="2">
      <t>ショウ</t>
    </rPh>
    <phoneticPr fontId="5"/>
  </si>
  <si>
    <t>稲沢東</t>
    <rPh sb="0" eb="2">
      <t>イナザワ</t>
    </rPh>
    <rPh sb="2" eb="3">
      <t>ヒガシ</t>
    </rPh>
    <phoneticPr fontId="5"/>
  </si>
  <si>
    <t>名古屋商業</t>
    <rPh sb="0" eb="3">
      <t>ナゴヤ</t>
    </rPh>
    <rPh sb="3" eb="5">
      <t>ショウギョウ</t>
    </rPh>
    <phoneticPr fontId="5"/>
  </si>
  <si>
    <t>名古屋市立工業</t>
  </si>
  <si>
    <t>高浜</t>
    <rPh sb="0" eb="2">
      <t>タカハマ</t>
    </rPh>
    <phoneticPr fontId="5"/>
  </si>
  <si>
    <t>福江</t>
    <rPh sb="0" eb="2">
      <t>フクエ</t>
    </rPh>
    <phoneticPr fontId="5"/>
  </si>
  <si>
    <t>稲沢</t>
    <rPh sb="0" eb="2">
      <t>イナザワ</t>
    </rPh>
    <phoneticPr fontId="5"/>
  </si>
  <si>
    <t>名古屋聾</t>
    <rPh sb="0" eb="3">
      <t>ナゴヤ</t>
    </rPh>
    <rPh sb="3" eb="4">
      <t>ロウ</t>
    </rPh>
    <phoneticPr fontId="5"/>
  </si>
  <si>
    <t>中央</t>
  </si>
  <si>
    <t>一色</t>
    <rPh sb="0" eb="2">
      <t>イッシキ</t>
    </rPh>
    <phoneticPr fontId="5"/>
  </si>
  <si>
    <t>渥美農業</t>
    <rPh sb="0" eb="2">
      <t>アツミ</t>
    </rPh>
    <rPh sb="2" eb="4">
      <t>ノウギョウ</t>
    </rPh>
    <phoneticPr fontId="5"/>
  </si>
  <si>
    <t>岩倉総合</t>
    <rPh sb="0" eb="2">
      <t>イワクラ</t>
    </rPh>
    <rPh sb="2" eb="4">
      <t>ソウゴウ</t>
    </rPh>
    <phoneticPr fontId="5"/>
  </si>
  <si>
    <t>名古屋西</t>
    <rPh sb="0" eb="3">
      <t>ナゴヤ</t>
    </rPh>
    <rPh sb="3" eb="4">
      <t>ニシ</t>
    </rPh>
    <phoneticPr fontId="5"/>
  </si>
  <si>
    <t>桜花学園</t>
  </si>
  <si>
    <t>吉良</t>
    <rPh sb="0" eb="2">
      <t>キラ</t>
    </rPh>
    <phoneticPr fontId="5"/>
  </si>
  <si>
    <t>桜丘</t>
    <rPh sb="0" eb="2">
      <t>サクラオカ</t>
    </rPh>
    <phoneticPr fontId="5"/>
  </si>
  <si>
    <t>西春</t>
    <rPh sb="0" eb="2">
      <t>ニシハル</t>
    </rPh>
    <phoneticPr fontId="5"/>
  </si>
  <si>
    <t>愛知総合工科</t>
    <rPh sb="0" eb="2">
      <t>アイチ</t>
    </rPh>
    <rPh sb="2" eb="4">
      <t>ソウゴウ</t>
    </rPh>
    <rPh sb="4" eb="6">
      <t>コウカ</t>
    </rPh>
    <phoneticPr fontId="5"/>
  </si>
  <si>
    <t>享栄</t>
  </si>
  <si>
    <t>豊田</t>
    <rPh sb="0" eb="2">
      <t>トヨタ</t>
    </rPh>
    <phoneticPr fontId="5"/>
  </si>
  <si>
    <t>豊川</t>
    <rPh sb="0" eb="2">
      <t>トヨカワ</t>
    </rPh>
    <phoneticPr fontId="5"/>
  </si>
  <si>
    <t>新川</t>
    <rPh sb="0" eb="2">
      <t>シンカワ</t>
    </rPh>
    <phoneticPr fontId="5"/>
  </si>
  <si>
    <t>緑丘</t>
    <rPh sb="0" eb="2">
      <t>ミドリガオカ</t>
    </rPh>
    <phoneticPr fontId="5"/>
  </si>
  <si>
    <t>星城</t>
  </si>
  <si>
    <t>豊田西</t>
    <rPh sb="0" eb="2">
      <t>トヨタ</t>
    </rPh>
    <rPh sb="2" eb="3">
      <t>ニシ</t>
    </rPh>
    <phoneticPr fontId="5"/>
  </si>
  <si>
    <t>豊橋中央</t>
    <rPh sb="0" eb="2">
      <t>トヨハシ</t>
    </rPh>
    <rPh sb="2" eb="4">
      <t>チュウオウ</t>
    </rPh>
    <phoneticPr fontId="5"/>
  </si>
  <si>
    <t>丹羽</t>
    <rPh sb="0" eb="2">
      <t>ニワ</t>
    </rPh>
    <phoneticPr fontId="5"/>
  </si>
  <si>
    <t>名大附属</t>
    <rPh sb="0" eb="1">
      <t>ナ</t>
    </rPh>
    <rPh sb="1" eb="2">
      <t>ダイ</t>
    </rPh>
    <rPh sb="2" eb="4">
      <t>フゾク</t>
    </rPh>
    <phoneticPr fontId="5"/>
  </si>
  <si>
    <t>大同大学大同</t>
    <phoneticPr fontId="5"/>
  </si>
  <si>
    <t>豊田東</t>
    <rPh sb="0" eb="2">
      <t>トヨタ</t>
    </rPh>
    <rPh sb="2" eb="3">
      <t>ヒガシ</t>
    </rPh>
    <phoneticPr fontId="5"/>
  </si>
  <si>
    <t>藤ノ花</t>
    <rPh sb="0" eb="1">
      <t>フジ</t>
    </rPh>
    <rPh sb="2" eb="3">
      <t>ハナ</t>
    </rPh>
    <phoneticPr fontId="5"/>
  </si>
  <si>
    <t>杏和</t>
    <rPh sb="0" eb="1">
      <t>アン</t>
    </rPh>
    <rPh sb="1" eb="2">
      <t>ワ</t>
    </rPh>
    <phoneticPr fontId="5"/>
  </si>
  <si>
    <t>名東</t>
    <rPh sb="0" eb="2">
      <t>メイトウ</t>
    </rPh>
    <phoneticPr fontId="5"/>
  </si>
  <si>
    <t>名古屋経済大学高蔵</t>
  </si>
  <si>
    <t>豊田北</t>
    <rPh sb="0" eb="2">
      <t>トヨタ</t>
    </rPh>
    <rPh sb="2" eb="3">
      <t>キタ</t>
    </rPh>
    <phoneticPr fontId="5"/>
  </si>
  <si>
    <t>黄柳野</t>
    <rPh sb="0" eb="1">
      <t>キ</t>
    </rPh>
    <rPh sb="1" eb="2">
      <t>ヤナギ</t>
    </rPh>
    <rPh sb="2" eb="3">
      <t>ノ</t>
    </rPh>
    <phoneticPr fontId="5"/>
  </si>
  <si>
    <t>美和</t>
    <rPh sb="0" eb="2">
      <t>ミワ</t>
    </rPh>
    <phoneticPr fontId="5"/>
  </si>
  <si>
    <t>明和</t>
    <rPh sb="0" eb="2">
      <t>メイワ</t>
    </rPh>
    <phoneticPr fontId="5"/>
  </si>
  <si>
    <t>中京大学附属中京</t>
  </si>
  <si>
    <t>豊田南</t>
    <rPh sb="0" eb="2">
      <t>トヨタ</t>
    </rPh>
    <rPh sb="2" eb="3">
      <t>ミナミ</t>
    </rPh>
    <phoneticPr fontId="5"/>
  </si>
  <si>
    <t>新城有教館</t>
    <rPh sb="0" eb="2">
      <t>シンシロ</t>
    </rPh>
    <rPh sb="2" eb="3">
      <t>ユウ</t>
    </rPh>
    <rPh sb="3" eb="4">
      <t>キョウ</t>
    </rPh>
    <rPh sb="4" eb="5">
      <t>カン</t>
    </rPh>
    <phoneticPr fontId="5"/>
  </si>
  <si>
    <t>五条</t>
    <rPh sb="0" eb="2">
      <t>ゴジョウ</t>
    </rPh>
    <phoneticPr fontId="5"/>
  </si>
  <si>
    <t>守山</t>
    <rPh sb="0" eb="2">
      <t>モリヤマ</t>
    </rPh>
    <phoneticPr fontId="5"/>
  </si>
  <si>
    <t>豊野</t>
    <rPh sb="0" eb="1">
      <t>ユタカ</t>
    </rPh>
    <rPh sb="1" eb="2">
      <t>ノ</t>
    </rPh>
    <phoneticPr fontId="5"/>
  </si>
  <si>
    <t>海陽学園</t>
    <rPh sb="0" eb="1">
      <t>ウミ</t>
    </rPh>
    <rPh sb="1" eb="2">
      <t>ヨウ</t>
    </rPh>
    <rPh sb="2" eb="4">
      <t>ガクエン</t>
    </rPh>
    <phoneticPr fontId="5"/>
  </si>
  <si>
    <t>海翔</t>
    <rPh sb="0" eb="1">
      <t>ウミ</t>
    </rPh>
    <rPh sb="1" eb="2">
      <t>ショウ</t>
    </rPh>
    <phoneticPr fontId="5"/>
  </si>
  <si>
    <t>山田</t>
    <rPh sb="0" eb="2">
      <t>ヤマダ</t>
    </rPh>
    <phoneticPr fontId="5"/>
  </si>
  <si>
    <t>東海学園</t>
  </si>
  <si>
    <t>佐屋</t>
    <rPh sb="0" eb="2">
      <t>サヤ</t>
    </rPh>
    <phoneticPr fontId="5"/>
  </si>
  <si>
    <t>愛知</t>
    <rPh sb="0" eb="2">
      <t>アイチ</t>
    </rPh>
    <phoneticPr fontId="5"/>
  </si>
  <si>
    <t>同朋</t>
  </si>
  <si>
    <t>衣台</t>
    <rPh sb="0" eb="1">
      <t>コロモ</t>
    </rPh>
    <rPh sb="1" eb="2">
      <t>ダイ</t>
    </rPh>
    <phoneticPr fontId="5"/>
  </si>
  <si>
    <t>啓明学園</t>
    <rPh sb="0" eb="1">
      <t>ケイ</t>
    </rPh>
    <rPh sb="1" eb="2">
      <t>メイ</t>
    </rPh>
    <rPh sb="2" eb="4">
      <t>ガクエン</t>
    </rPh>
    <phoneticPr fontId="5"/>
  </si>
  <si>
    <t>名古屋大谷</t>
  </si>
  <si>
    <t>松平</t>
    <rPh sb="0" eb="2">
      <t>マツダイラ</t>
    </rPh>
    <phoneticPr fontId="5"/>
  </si>
  <si>
    <t>一宮聾</t>
    <rPh sb="0" eb="2">
      <t>イチノミヤ</t>
    </rPh>
    <rPh sb="2" eb="3">
      <t>ロウ</t>
    </rPh>
    <phoneticPr fontId="5"/>
  </si>
  <si>
    <t>愛知淑徳</t>
    <rPh sb="0" eb="2">
      <t>アイチ</t>
    </rPh>
    <rPh sb="2" eb="4">
      <t>シュクトク</t>
    </rPh>
    <phoneticPr fontId="5"/>
  </si>
  <si>
    <t>名古屋工業</t>
  </si>
  <si>
    <t>猿投農林</t>
    <rPh sb="0" eb="2">
      <t>サナゲ</t>
    </rPh>
    <rPh sb="2" eb="4">
      <t>ノウリン</t>
    </rPh>
    <phoneticPr fontId="5"/>
  </si>
  <si>
    <t>滝</t>
    <rPh sb="0" eb="1">
      <t>タキ</t>
    </rPh>
    <phoneticPr fontId="5"/>
  </si>
  <si>
    <t>愛工大名電</t>
    <rPh sb="0" eb="1">
      <t>アイ</t>
    </rPh>
    <rPh sb="1" eb="2">
      <t>コウ</t>
    </rPh>
    <rPh sb="2" eb="3">
      <t>ダイ</t>
    </rPh>
    <rPh sb="3" eb="5">
      <t>メイデン</t>
    </rPh>
    <phoneticPr fontId="5"/>
  </si>
  <si>
    <t>名古屋国際</t>
  </si>
  <si>
    <t>足助</t>
    <rPh sb="0" eb="2">
      <t>アスケ</t>
    </rPh>
    <phoneticPr fontId="5"/>
  </si>
  <si>
    <t>名経大市邨</t>
    <rPh sb="0" eb="1">
      <t>メイ</t>
    </rPh>
    <rPh sb="1" eb="2">
      <t>ケイ</t>
    </rPh>
    <rPh sb="2" eb="3">
      <t>ダイ</t>
    </rPh>
    <rPh sb="3" eb="5">
      <t>イチムラ</t>
    </rPh>
    <phoneticPr fontId="5"/>
  </si>
  <si>
    <t>加茂丘</t>
    <rPh sb="0" eb="2">
      <t>カモ</t>
    </rPh>
    <rPh sb="2" eb="3">
      <t>オカ</t>
    </rPh>
    <phoneticPr fontId="5"/>
  </si>
  <si>
    <t>清林館</t>
    <rPh sb="0" eb="1">
      <t>セイ</t>
    </rPh>
    <rPh sb="1" eb="2">
      <t>リン</t>
    </rPh>
    <rPh sb="2" eb="3">
      <t>カン</t>
    </rPh>
    <phoneticPr fontId="5"/>
  </si>
  <si>
    <t>栄徳</t>
    <rPh sb="0" eb="1">
      <t>エイ</t>
    </rPh>
    <rPh sb="1" eb="2">
      <t>トク</t>
    </rPh>
    <phoneticPr fontId="5"/>
  </si>
  <si>
    <t>中部大学第一</t>
    <rPh sb="0" eb="2">
      <t>チュウブ</t>
    </rPh>
    <rPh sb="2" eb="4">
      <t>ダイガク</t>
    </rPh>
    <phoneticPr fontId="5"/>
  </si>
  <si>
    <t>安城学園</t>
    <rPh sb="0" eb="2">
      <t>アンジョウ</t>
    </rPh>
    <rPh sb="2" eb="4">
      <t>ガクエン</t>
    </rPh>
    <phoneticPr fontId="5"/>
  </si>
  <si>
    <t>愛知啓成</t>
    <rPh sb="0" eb="2">
      <t>アイチ</t>
    </rPh>
    <rPh sb="2" eb="3">
      <t>ケイ</t>
    </rPh>
    <rPh sb="3" eb="4">
      <t>セイ</t>
    </rPh>
    <phoneticPr fontId="5"/>
  </si>
  <si>
    <t>菊華</t>
    <rPh sb="0" eb="1">
      <t>キク</t>
    </rPh>
    <rPh sb="1" eb="2">
      <t>カ</t>
    </rPh>
    <phoneticPr fontId="5"/>
  </si>
  <si>
    <t>南山（男子部）</t>
    <phoneticPr fontId="5"/>
  </si>
  <si>
    <t>杜若</t>
    <rPh sb="0" eb="1">
      <t>ト</t>
    </rPh>
    <rPh sb="1" eb="2">
      <t>ジャク</t>
    </rPh>
    <phoneticPr fontId="5"/>
  </si>
  <si>
    <t>弥富</t>
    <rPh sb="0" eb="2">
      <t>ヤトミ</t>
    </rPh>
    <phoneticPr fontId="5"/>
  </si>
  <si>
    <t>金城学院</t>
    <rPh sb="0" eb="2">
      <t>キンジョウ</t>
    </rPh>
    <rPh sb="2" eb="4">
      <t>ガクイン</t>
    </rPh>
    <phoneticPr fontId="5"/>
  </si>
  <si>
    <t>南山（女子部）</t>
  </si>
  <si>
    <t>岡崎城西</t>
    <rPh sb="0" eb="2">
      <t>オカザキ</t>
    </rPh>
    <rPh sb="2" eb="4">
      <t>ジョウセイ</t>
    </rPh>
    <phoneticPr fontId="5"/>
  </si>
  <si>
    <t>誉</t>
    <rPh sb="0" eb="1">
      <t>ホマ</t>
    </rPh>
    <phoneticPr fontId="5"/>
  </si>
  <si>
    <t>菊武ビジネス</t>
    <rPh sb="0" eb="1">
      <t>キク</t>
    </rPh>
    <rPh sb="1" eb="2">
      <t>タケ</t>
    </rPh>
    <phoneticPr fontId="5"/>
  </si>
  <si>
    <t>愛知みずほ大学瑞穂</t>
  </si>
  <si>
    <t>光ヶ丘女子</t>
    <rPh sb="0" eb="3">
      <t>ヒカリガオカ</t>
    </rPh>
    <rPh sb="3" eb="5">
      <t>ジョシ</t>
    </rPh>
    <phoneticPr fontId="5"/>
  </si>
  <si>
    <t>大成</t>
    <rPh sb="0" eb="2">
      <t>タイセイ</t>
    </rPh>
    <phoneticPr fontId="5"/>
  </si>
  <si>
    <t>椙山女学園</t>
    <rPh sb="0" eb="2">
      <t>スギヤマ</t>
    </rPh>
    <rPh sb="2" eb="5">
      <t>ジョガクエン</t>
    </rPh>
    <phoneticPr fontId="5"/>
  </si>
  <si>
    <t>名城大学付属</t>
  </si>
  <si>
    <t>愛産大三河</t>
    <rPh sb="0" eb="1">
      <t>アイ</t>
    </rPh>
    <rPh sb="1" eb="2">
      <t>サン</t>
    </rPh>
    <rPh sb="2" eb="3">
      <t>ダイ</t>
    </rPh>
    <rPh sb="3" eb="5">
      <t>ミカワ</t>
    </rPh>
    <phoneticPr fontId="5"/>
  </si>
  <si>
    <t>誠信</t>
    <rPh sb="0" eb="1">
      <t>セイ</t>
    </rPh>
    <rPh sb="1" eb="2">
      <t>シン</t>
    </rPh>
    <phoneticPr fontId="5"/>
  </si>
  <si>
    <t>聖カピタニオ女子</t>
    <rPh sb="0" eb="1">
      <t>セイ</t>
    </rPh>
    <rPh sb="6" eb="8">
      <t>ジョシ</t>
    </rPh>
    <phoneticPr fontId="5"/>
  </si>
  <si>
    <t>名古屋情報専門</t>
  </si>
  <si>
    <t>山本学園</t>
    <rPh sb="0" eb="2">
      <t>ヤマモト</t>
    </rPh>
    <rPh sb="2" eb="4">
      <t>ガクエン</t>
    </rPh>
    <phoneticPr fontId="5"/>
  </si>
  <si>
    <t>至学館</t>
    <rPh sb="0" eb="1">
      <t>シ</t>
    </rPh>
    <rPh sb="1" eb="2">
      <t>ガク</t>
    </rPh>
    <rPh sb="2" eb="3">
      <t>カン</t>
    </rPh>
    <phoneticPr fontId="5"/>
  </si>
  <si>
    <t>名古屋工学院専門</t>
  </si>
  <si>
    <t>南山国際</t>
    <rPh sb="0" eb="2">
      <t>ナンザン</t>
    </rPh>
    <rPh sb="2" eb="4">
      <t>コクサイ</t>
    </rPh>
    <phoneticPr fontId="5"/>
  </si>
  <si>
    <t>東海</t>
    <rPh sb="0" eb="2">
      <t>トウカイ</t>
    </rPh>
    <phoneticPr fontId="5"/>
  </si>
  <si>
    <t>名古屋ビジネス専門</t>
  </si>
  <si>
    <t>東邦</t>
    <rPh sb="0" eb="2">
      <t>トウホウ</t>
    </rPh>
    <phoneticPr fontId="5"/>
  </si>
  <si>
    <t>あいちビジネス専門</t>
    <phoneticPr fontId="5"/>
  </si>
  <si>
    <t>豊田大谷</t>
    <rPh sb="0" eb="2">
      <t>トヨダ</t>
    </rPh>
    <rPh sb="2" eb="4">
      <t>オオタニ</t>
    </rPh>
    <phoneticPr fontId="5"/>
  </si>
  <si>
    <t>名古屋</t>
    <rPh sb="0" eb="3">
      <t>ナゴヤ</t>
    </rPh>
    <phoneticPr fontId="5"/>
  </si>
  <si>
    <t>東海工業専門</t>
  </si>
  <si>
    <t>岡崎聾</t>
    <rPh sb="0" eb="2">
      <t>オカザキ</t>
    </rPh>
    <rPh sb="2" eb="3">
      <t>ロウ</t>
    </rPh>
    <phoneticPr fontId="5"/>
  </si>
  <si>
    <t>春日丘</t>
    <rPh sb="0" eb="1">
      <t>ハル</t>
    </rPh>
    <rPh sb="1" eb="2">
      <t>ヒ</t>
    </rPh>
    <rPh sb="2" eb="3">
      <t>オカ</t>
    </rPh>
    <phoneticPr fontId="5"/>
  </si>
  <si>
    <t>安城南</t>
    <rPh sb="0" eb="2">
      <t>アンジョウ</t>
    </rPh>
    <rPh sb="2" eb="3">
      <t>ミナミ</t>
    </rPh>
    <phoneticPr fontId="5"/>
  </si>
  <si>
    <t>聖霊</t>
    <rPh sb="0" eb="2">
      <t>セイレイ</t>
    </rPh>
    <phoneticPr fontId="5"/>
  </si>
  <si>
    <t>あいち造形デザイン</t>
    <rPh sb="3" eb="5">
      <t>ゾウケイ</t>
    </rPh>
    <phoneticPr fontId="5"/>
  </si>
  <si>
    <t>※各地区の新加盟チームはこの下に入れる。</t>
    <rPh sb="1" eb="2">
      <t>カク</t>
    </rPh>
    <rPh sb="2" eb="4">
      <t>チク</t>
    </rPh>
    <rPh sb="5" eb="6">
      <t>シン</t>
    </rPh>
    <rPh sb="6" eb="8">
      <t>カメイ</t>
    </rPh>
    <rPh sb="14" eb="15">
      <t>シタ</t>
    </rPh>
    <rPh sb="16" eb="17">
      <t>イ</t>
    </rPh>
    <phoneticPr fontId="5"/>
  </si>
  <si>
    <t>性別</t>
    <phoneticPr fontId="5"/>
  </si>
  <si>
    <t>生年月日
(YYYY/MM/DD)</t>
    <rPh sb="0" eb="2">
      <t>セイネン</t>
    </rPh>
    <rPh sb="2" eb="4">
      <t>ガッピ</t>
    </rPh>
    <phoneticPr fontId="5"/>
  </si>
  <si>
    <t>名</t>
    <phoneticPr fontId="5"/>
  </si>
  <si>
    <t>姓</t>
    <phoneticPr fontId="5"/>
  </si>
  <si>
    <t>第6種 教職員（選手）</t>
    <rPh sb="4" eb="7">
      <t>キョウショクイン</t>
    </rPh>
    <rPh sb="8" eb="10">
      <t>センシュ</t>
    </rPh>
    <phoneticPr fontId="2"/>
  </si>
  <si>
    <t>ゼッケン等大会表示チーム名称</t>
  </si>
  <si>
    <t>ゼッケン等大会表示チーム名称（カナ）</t>
  </si>
  <si>
    <t>所属区分2(*)</t>
  </si>
  <si>
    <t>加入申請日</t>
  </si>
  <si>
    <t>第8種 役職者（教職員）</t>
    <phoneticPr fontId="2"/>
  </si>
  <si>
    <t>※チームコードは４桁</t>
    <rPh sb="9" eb="10">
      <t>ケタ</t>
    </rPh>
    <phoneticPr fontId="5"/>
  </si>
  <si>
    <t>第6種 教職員・第8種 役職者（教職員）</t>
    <rPh sb="13" eb="14">
      <t>ショク</t>
    </rPh>
    <rPh sb="14" eb="15">
      <t>モノ</t>
    </rPh>
    <phoneticPr fontId="2"/>
  </si>
  <si>
    <t>役職者</t>
    <rPh sb="0" eb="3">
      <t>ヤクショクシャ</t>
    </rPh>
    <phoneticPr fontId="5"/>
  </si>
  <si>
    <t>選手・役職者</t>
    <rPh sb="0" eb="2">
      <t>センシュ</t>
    </rPh>
    <rPh sb="3" eb="6">
      <t>ヤクショクシャ</t>
    </rPh>
    <phoneticPr fontId="5"/>
  </si>
  <si>
    <t>名古屋工科</t>
    <rPh sb="0" eb="3">
      <t>ナゴヤ</t>
    </rPh>
    <rPh sb="3" eb="5">
      <t>コウカ</t>
    </rPh>
    <phoneticPr fontId="2"/>
  </si>
  <si>
    <t>瀬戸工科</t>
    <rPh sb="0" eb="2">
      <t>セト</t>
    </rPh>
    <rPh sb="2" eb="4">
      <t>コウカ</t>
    </rPh>
    <phoneticPr fontId="5"/>
  </si>
  <si>
    <t>一宮起工科</t>
    <rPh sb="0" eb="2">
      <t>イチノミヤ</t>
    </rPh>
    <rPh sb="2" eb="3">
      <t>オ</t>
    </rPh>
    <rPh sb="3" eb="5">
      <t>コウカ</t>
    </rPh>
    <phoneticPr fontId="5"/>
  </si>
  <si>
    <t>愛西工科</t>
    <rPh sb="0" eb="2">
      <t>アイサイ</t>
    </rPh>
    <rPh sb="2" eb="4">
      <t>コウカ</t>
    </rPh>
    <phoneticPr fontId="5"/>
  </si>
  <si>
    <t>春日井工科</t>
    <rPh sb="0" eb="3">
      <t>カスガイ</t>
    </rPh>
    <rPh sb="3" eb="5">
      <t>コウカ</t>
    </rPh>
    <phoneticPr fontId="5"/>
  </si>
  <si>
    <t>一宮工科</t>
    <rPh sb="0" eb="2">
      <t>イチノミヤ</t>
    </rPh>
    <rPh sb="2" eb="4">
      <t>コウカ</t>
    </rPh>
    <phoneticPr fontId="5"/>
  </si>
  <si>
    <t>小牧工科</t>
    <rPh sb="0" eb="2">
      <t>コマキ</t>
    </rPh>
    <rPh sb="2" eb="4">
      <t>コウカ</t>
    </rPh>
    <phoneticPr fontId="5"/>
  </si>
  <si>
    <t>豊田工科</t>
    <rPh sb="0" eb="2">
      <t>トヨタ</t>
    </rPh>
    <rPh sb="2" eb="4">
      <t>コウカ</t>
    </rPh>
    <phoneticPr fontId="5"/>
  </si>
  <si>
    <t>刈谷工科</t>
    <rPh sb="0" eb="2">
      <t>カリヤ</t>
    </rPh>
    <rPh sb="2" eb="4">
      <t>コウカ</t>
    </rPh>
    <phoneticPr fontId="5"/>
  </si>
  <si>
    <t>碧南工科</t>
    <rPh sb="0" eb="2">
      <t>ヘキナン</t>
    </rPh>
    <rPh sb="2" eb="4">
      <t>コウカ</t>
    </rPh>
    <phoneticPr fontId="5"/>
  </si>
  <si>
    <t>岡崎工科</t>
    <rPh sb="0" eb="2">
      <t>オカザキ</t>
    </rPh>
    <rPh sb="2" eb="4">
      <t>コウカ</t>
    </rPh>
    <phoneticPr fontId="5"/>
  </si>
  <si>
    <t>豊橋工科</t>
    <rPh sb="0" eb="2">
      <t>トヨハシ</t>
    </rPh>
    <rPh sb="2" eb="4">
      <t>コウカ</t>
    </rPh>
    <phoneticPr fontId="5"/>
  </si>
  <si>
    <t>豊川工科</t>
    <rPh sb="0" eb="2">
      <t>トヨカワ</t>
    </rPh>
    <rPh sb="2" eb="4">
      <t>コウカ</t>
    </rPh>
    <phoneticPr fontId="5"/>
  </si>
  <si>
    <t>半田工科</t>
    <rPh sb="0" eb="2">
      <t>ハンダ</t>
    </rPh>
    <rPh sb="2" eb="4">
      <t>コウカ</t>
    </rPh>
    <phoneticPr fontId="5"/>
  </si>
  <si>
    <t>修文学院</t>
    <rPh sb="0" eb="1">
      <t>シュウ</t>
    </rPh>
    <rPh sb="1" eb="2">
      <t>ブン</t>
    </rPh>
    <rPh sb="2" eb="4">
      <t>ガクイン</t>
    </rPh>
    <phoneticPr fontId="5"/>
  </si>
  <si>
    <t>東海樟風</t>
    <phoneticPr fontId="5"/>
  </si>
  <si>
    <t>人間環境大附属</t>
    <phoneticPr fontId="2"/>
  </si>
  <si>
    <t>岡崎学園→人間環境大附属（R4）</t>
    <phoneticPr fontId="2"/>
  </si>
  <si>
    <t>東海商業→東海樟風（R4）</t>
    <rPh sb="0" eb="4">
      <t>トウカイショウギョウ</t>
    </rPh>
    <phoneticPr fontId="2"/>
  </si>
  <si>
    <t>犬山総合</t>
    <rPh sb="0" eb="2">
      <t>イヌヤマ</t>
    </rPh>
    <rPh sb="2" eb="4">
      <t>ソウゴウ</t>
    </rPh>
    <phoneticPr fontId="5"/>
  </si>
  <si>
    <t>御津あおば</t>
    <rPh sb="0" eb="2">
      <t>ミト</t>
    </rPh>
    <phoneticPr fontId="5"/>
  </si>
  <si>
    <t>御津→御津あおば（R5）</t>
    <rPh sb="0" eb="2">
      <t>ミト</t>
    </rPh>
    <rPh sb="3" eb="5">
      <t>ミト</t>
    </rPh>
    <phoneticPr fontId="2"/>
  </si>
  <si>
    <t>犬山南→犬山総合（R5）</t>
    <rPh sb="0" eb="3">
      <t>イヌヤマミナミ</t>
    </rPh>
    <rPh sb="4" eb="8">
      <t>イヌヤマソウゴウ</t>
    </rPh>
    <phoneticPr fontId="2"/>
  </si>
  <si>
    <t>春日井泉</t>
    <rPh sb="0" eb="3">
      <t>カスガイ</t>
    </rPh>
    <rPh sb="3" eb="4">
      <t>イズミ</t>
    </rPh>
    <phoneticPr fontId="5"/>
  </si>
  <si>
    <t>春日井商業→春日井泉（R5）</t>
    <rPh sb="0" eb="5">
      <t>カスガイショウギョウ</t>
    </rPh>
    <rPh sb="6" eb="9">
      <t>カスガイ</t>
    </rPh>
    <rPh sb="9" eb="10">
      <t>イズミ</t>
    </rPh>
    <phoneticPr fontId="2"/>
  </si>
  <si>
    <t>中川商業→中川青和（R5）</t>
    <rPh sb="0" eb="2">
      <t>ナカガワ</t>
    </rPh>
    <rPh sb="2" eb="4">
      <t>ショウギョウ</t>
    </rPh>
    <rPh sb="5" eb="7">
      <t>ナカガワ</t>
    </rPh>
    <rPh sb="7" eb="9">
      <t>セイワ</t>
    </rPh>
    <phoneticPr fontId="2"/>
  </si>
  <si>
    <t>中川青和</t>
    <rPh sb="2" eb="4">
      <t>セイワ</t>
    </rPh>
    <phoneticPr fontId="2"/>
  </si>
  <si>
    <t>稲沢緑風館</t>
    <rPh sb="0" eb="2">
      <t>イナザワ</t>
    </rPh>
    <rPh sb="2" eb="5">
      <t>リョクフウカン</t>
    </rPh>
    <phoneticPr fontId="2"/>
  </si>
  <si>
    <t>チームID（内部管理番号）</t>
  </si>
  <si>
    <t>大会年齢</t>
  </si>
  <si>
    <t>住所区分(チーム登録用)</t>
  </si>
  <si>
    <t>郵便番号(チーム登録用)</t>
  </si>
  <si>
    <t>旧氏活動時の現氏</t>
  </si>
  <si>
    <t>旧氏活動時の現氏カナ</t>
  </si>
  <si>
    <t>漢字説明欄</t>
  </si>
  <si>
    <t>継続</t>
  </si>
  <si>
    <t>津島北翔</t>
    <rPh sb="0" eb="2">
      <t>ツシマ</t>
    </rPh>
    <rPh sb="2" eb="3">
      <t>キタ</t>
    </rPh>
    <rPh sb="3" eb="4">
      <t>カケル</t>
    </rPh>
    <phoneticPr fontId="2"/>
  </si>
  <si>
    <t>愛知産業大学工業→名古屋たちばな（R6）</t>
    <rPh sb="0" eb="2">
      <t>アイチ</t>
    </rPh>
    <rPh sb="2" eb="4">
      <t>サンギョウ</t>
    </rPh>
    <rPh sb="4" eb="6">
      <t>ダイガク</t>
    </rPh>
    <rPh sb="6" eb="8">
      <t>コウギョウ</t>
    </rPh>
    <rPh sb="9" eb="12">
      <t>ナゴヤ</t>
    </rPh>
    <phoneticPr fontId="2"/>
  </si>
  <si>
    <t>名古屋女子大学→名古屋葵大学（R7）</t>
    <rPh sb="0" eb="3">
      <t>ナゴヤ</t>
    </rPh>
    <rPh sb="3" eb="5">
      <t>ジョシ</t>
    </rPh>
    <rPh sb="5" eb="7">
      <t>ダイガク</t>
    </rPh>
    <rPh sb="8" eb="11">
      <t>ナゴヤ</t>
    </rPh>
    <rPh sb="11" eb="12">
      <t>アオイ</t>
    </rPh>
    <rPh sb="12" eb="14">
      <t>ダイガク</t>
    </rPh>
    <phoneticPr fontId="2"/>
  </si>
  <si>
    <t>名古屋葵大学</t>
    <rPh sb="3" eb="4">
      <t>アオイ</t>
    </rPh>
    <phoneticPr fontId="2"/>
  </si>
  <si>
    <t>名古屋たちばな</t>
    <rPh sb="0" eb="3">
      <t>ナゴヤ</t>
    </rPh>
    <phoneticPr fontId="2"/>
  </si>
  <si>
    <t>代表者
(学校長)
連絡先</t>
    <rPh sb="0" eb="3">
      <t>ダイヒョウシャ</t>
    </rPh>
    <rPh sb="5" eb="8">
      <t>ガッコウチョウ</t>
    </rPh>
    <rPh sb="10" eb="13">
      <t>レンラクサキ</t>
    </rPh>
    <phoneticPr fontId="5"/>
  </si>
  <si>
    <t>2026</t>
    <phoneticPr fontId="5"/>
  </si>
  <si>
    <t>学校長名</t>
    <rPh sb="0" eb="2">
      <t>ガッコウ</t>
    </rPh>
    <rPh sb="2" eb="3">
      <t>チョウ</t>
    </rPh>
    <rPh sb="3" eb="4">
      <t>メイ</t>
    </rPh>
    <phoneticPr fontId="5"/>
  </si>
  <si>
    <t>２０２６年度</t>
    <rPh sb="4" eb="6">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</si>
</sst>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hh:mm:ss"/>
    <numFmt numFmtId="177" formatCode="0_);[Red]\(0\)"/>
    <numFmt numFmtId="178" formatCode="yyyy/mm/dd"/>
  </numFmts>
  <fonts count="43" x14ac:knownFonts="1">
    <font>
      <sz val="11"/>
      <color theme="1"/>
      <name val="ＭＳ Ｐゴシック"/>
      <family val="2"/>
      <charset val="128"/>
      <scheme val="minor"/>
    </font>
    <font>
      <sz val="9"/>
      <color indexed="10"/>
      <name val="ＭＳ Ｐ明朝"/>
      <family val="1"/>
      <charset val="128"/>
    </font>
    <font>
      <sz val="6"/>
      <name val="ＭＳ Ｐゴシック"/>
      <family val="2"/>
      <charset val="128"/>
      <scheme val="minor"/>
    </font>
    <font>
      <sz val="9"/>
      <color indexed="8"/>
      <name val="Courier New"/>
      <family val="3"/>
    </font>
    <font>
      <sz val="9"/>
      <color indexed="8"/>
      <name val="ＭＳ Ｐゴシック"/>
      <family val="3"/>
    </font>
    <font>
      <sz val="6"/>
      <name val="ＭＳ Ｐゴシック"/>
      <family val="3"/>
      <charset val="128"/>
    </font>
    <font>
      <sz val="9"/>
      <color indexed="8"/>
      <name val="ＭＳ Ｐ明朝"/>
      <family val="1"/>
      <charset val="128"/>
    </font>
    <font>
      <sz val="9"/>
      <name val="Courier New"/>
      <family val="3"/>
    </font>
    <font>
      <sz val="9"/>
      <name val="ＭＳ Ｐ明朝"/>
      <family val="1"/>
      <charset val="128"/>
    </font>
    <font>
      <sz val="11"/>
      <name val="ＭＳ Ｐゴシック"/>
      <family val="3"/>
      <charset val="128"/>
    </font>
    <font>
      <sz val="16"/>
      <name val="ＭＳ Ｐゴシック"/>
      <family val="3"/>
      <charset val="128"/>
    </font>
    <font>
      <sz val="14"/>
      <name val="ＭＳ Ｐゴシック"/>
      <family val="3"/>
      <charset val="128"/>
    </font>
    <font>
      <sz val="20"/>
      <name val="ＭＳ Ｐゴシック"/>
      <family val="3"/>
      <charset val="128"/>
    </font>
    <font>
      <sz val="10"/>
      <name val="ＭＳ Ｐゴシック"/>
      <family val="3"/>
      <charset val="128"/>
    </font>
    <font>
      <sz val="7"/>
      <name val="ＭＳ Ｐゴシック"/>
      <family val="3"/>
      <charset val="128"/>
    </font>
    <font>
      <sz val="9"/>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2"/>
      <name val="ＭＳ 明朝"/>
      <family val="1"/>
      <charset val="128"/>
    </font>
    <font>
      <sz val="11"/>
      <name val="ＭＳ ゴシック"/>
      <family val="3"/>
      <charset val="128"/>
    </font>
    <font>
      <sz val="9"/>
      <name val="Wingdings"/>
      <charset val="2"/>
    </font>
    <font>
      <sz val="8"/>
      <name val="ＭＳ Ｐゴシック"/>
      <family val="3"/>
      <charset val="128"/>
    </font>
    <font>
      <sz val="10.5"/>
      <name val="ＭＳ 明朝"/>
      <family val="1"/>
      <charset val="128"/>
    </font>
    <font>
      <sz val="10.5"/>
      <name val="ＭＳ Ｐゴシック"/>
      <family val="3"/>
      <charset val="128"/>
    </font>
    <font>
      <sz val="10"/>
      <name val="Arial"/>
      <family val="2"/>
    </font>
    <font>
      <sz val="10"/>
      <color indexed="10"/>
      <name val="ＭＳ Ｐ明朝"/>
      <family val="1"/>
      <charset val="128"/>
    </font>
    <font>
      <sz val="10"/>
      <color indexed="8"/>
      <name val="ＭＳ Ｐ明朝"/>
      <family val="1"/>
      <charset val="128"/>
    </font>
    <font>
      <sz val="10"/>
      <color theme="1"/>
      <name val="ＭＳ Ｐ明朝"/>
      <family val="1"/>
      <charset val="128"/>
    </font>
    <font>
      <sz val="10"/>
      <color indexed="8"/>
      <name val="Courier New"/>
      <family val="3"/>
    </font>
    <font>
      <sz val="10"/>
      <name val="Courier New"/>
      <family val="3"/>
    </font>
    <font>
      <sz val="10"/>
      <name val="ＭＳ Ｐ明朝"/>
      <family val="1"/>
      <charset val="128"/>
    </font>
    <font>
      <sz val="11"/>
      <color indexed="10"/>
      <name val="ＭＳ Ｐ明朝"/>
      <family val="1"/>
      <charset val="128"/>
    </font>
    <font>
      <sz val="11"/>
      <color indexed="8"/>
      <name val="Courier New"/>
      <family val="3"/>
    </font>
    <font>
      <sz val="11"/>
      <color indexed="8"/>
      <name val="ＭＳ Ｐゴシック"/>
      <family val="3"/>
      <charset val="128"/>
    </font>
    <font>
      <sz val="11"/>
      <color indexed="8"/>
      <name val="ＭＳ Ｐ明朝"/>
      <family val="1"/>
      <charset val="128"/>
    </font>
    <font>
      <sz val="10"/>
      <color rgb="FF000000"/>
      <name val="ＭＳ 明朝"/>
      <family val="1"/>
      <charset val="128"/>
    </font>
    <font>
      <sz val="10"/>
      <color theme="1"/>
      <name val="ＭＳ Ｐゴシック"/>
      <family val="3"/>
      <charset val="128"/>
      <scheme val="minor"/>
    </font>
    <font>
      <sz val="9"/>
      <color indexed="8"/>
      <name val="ＭＳ 明朝"/>
      <family val="1"/>
      <charset val="128"/>
    </font>
    <font>
      <sz val="9"/>
      <name val="ＭＳ 明朝"/>
      <family val="1"/>
      <charset val="128"/>
    </font>
    <font>
      <sz val="10"/>
      <color rgb="FFFF0000"/>
      <name val="ＭＳ ゴシック"/>
      <family val="3"/>
      <charset val="128"/>
    </font>
    <font>
      <b/>
      <sz val="11"/>
      <name val="ＭＳ ゴシック"/>
      <family val="3"/>
      <charset val="128"/>
    </font>
    <font>
      <sz val="11"/>
      <color rgb="FF000000"/>
      <name val="ＭＳ 明朝"/>
      <family val="1"/>
      <charset val="128"/>
    </font>
  </fonts>
  <fills count="9">
    <fill>
      <patternFill patternType="none"/>
    </fill>
    <fill>
      <patternFill patternType="gray125"/>
    </fill>
    <fill>
      <patternFill patternType="solid">
        <fgColor theme="3" tint="0.79998168889431442"/>
        <bgColor indexed="64"/>
      </patternFill>
    </fill>
    <fill>
      <patternFill patternType="solid">
        <fgColor indexed="9"/>
        <bgColor indexed="9"/>
      </patternFill>
    </fill>
    <fill>
      <patternFill patternType="solid">
        <fgColor indexed="41"/>
        <bgColor indexed="9"/>
      </patternFill>
    </fill>
    <fill>
      <patternFill patternType="solid">
        <fgColor rgb="FF92D050"/>
        <bgColor indexed="64"/>
      </patternFill>
    </fill>
    <fill>
      <patternFill patternType="solid">
        <fgColor theme="3" tint="0.79998168889431442"/>
        <bgColor indexed="9"/>
      </patternFill>
    </fill>
    <fill>
      <patternFill patternType="solid">
        <fgColor rgb="FFFFFF00"/>
        <bgColor indexed="9"/>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right style="medium">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style="medium">
        <color indexed="64"/>
      </right>
      <top style="double">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style="hair">
        <color indexed="64"/>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4" fillId="0" borderId="0" applyFill="0" applyProtection="0"/>
    <xf numFmtId="0" fontId="9" fillId="0" borderId="0"/>
    <xf numFmtId="0" fontId="25" fillId="0" borderId="0"/>
  </cellStyleXfs>
  <cellXfs count="305">
    <xf numFmtId="0" fontId="0" fillId="0" borderId="0" xfId="0">
      <alignment vertical="center"/>
    </xf>
    <xf numFmtId="0" fontId="1" fillId="0" borderId="0" xfId="0" applyFont="1" applyAlignment="1">
      <alignment horizontal="center"/>
    </xf>
    <xf numFmtId="0" fontId="3" fillId="0" borderId="0" xfId="0" applyFont="1" applyAlignment="1"/>
    <xf numFmtId="0" fontId="3" fillId="3" borderId="0" xfId="0" applyFont="1" applyFill="1" applyAlignment="1"/>
    <xf numFmtId="176" fontId="3" fillId="3" borderId="0" xfId="0" applyNumberFormat="1" applyFont="1" applyFill="1" applyAlignment="1"/>
    <xf numFmtId="0" fontId="3" fillId="3" borderId="1" xfId="0" applyFont="1" applyFill="1" applyBorder="1" applyAlignment="1"/>
    <xf numFmtId="49" fontId="3" fillId="3" borderId="0" xfId="0" applyNumberFormat="1" applyFont="1" applyFill="1" applyAlignment="1"/>
    <xf numFmtId="0" fontId="6" fillId="0" borderId="0" xfId="0" applyFont="1" applyAlignment="1"/>
    <xf numFmtId="177" fontId="3" fillId="0" borderId="0" xfId="0" applyNumberFormat="1" applyFont="1" applyAlignment="1"/>
    <xf numFmtId="49" fontId="3" fillId="0" borderId="0" xfId="0" applyNumberFormat="1" applyFont="1" applyAlignment="1"/>
    <xf numFmtId="0" fontId="9" fillId="0" borderId="0" xfId="2" applyAlignment="1">
      <alignment vertical="center"/>
    </xf>
    <xf numFmtId="0" fontId="22" fillId="0" borderId="0" xfId="2" applyFont="1" applyAlignment="1">
      <alignment vertical="center" justifyLastLine="1"/>
    </xf>
    <xf numFmtId="0" fontId="22" fillId="0" borderId="0" xfId="2" applyFont="1" applyAlignment="1">
      <alignment vertical="center"/>
    </xf>
    <xf numFmtId="0" fontId="17" fillId="0" borderId="0" xfId="2" applyFont="1" applyAlignment="1" applyProtection="1">
      <alignment horizontal="center" vertical="center" shrinkToFit="1"/>
      <protection locked="0"/>
    </xf>
    <xf numFmtId="0" fontId="23" fillId="0" borderId="0" xfId="2" applyFont="1" applyAlignment="1">
      <alignment vertical="center" shrinkToFit="1"/>
    </xf>
    <xf numFmtId="0" fontId="23" fillId="0" borderId="0" xfId="2" applyFont="1" applyAlignment="1" applyProtection="1">
      <alignment vertical="center" shrinkToFit="1"/>
      <protection locked="0"/>
    </xf>
    <xf numFmtId="0" fontId="24" fillId="0" borderId="0" xfId="2" applyFont="1" applyAlignment="1">
      <alignment vertical="center" shrinkToFit="1"/>
    </xf>
    <xf numFmtId="0" fontId="16" fillId="0" borderId="0" xfId="2" applyFont="1" applyAlignment="1">
      <alignment vertical="center" shrinkToFit="1"/>
    </xf>
    <xf numFmtId="49" fontId="16" fillId="0" borderId="0" xfId="2" applyNumberFormat="1" applyFont="1" applyAlignment="1" applyProtection="1">
      <alignment vertical="center" shrinkToFit="1"/>
      <protection locked="0"/>
    </xf>
    <xf numFmtId="0" fontId="9" fillId="0" borderId="0" xfId="2" applyAlignment="1">
      <alignment vertical="center" shrinkToFit="1"/>
    </xf>
    <xf numFmtId="0" fontId="9" fillId="0" borderId="0" xfId="2"/>
    <xf numFmtId="0" fontId="25" fillId="0" borderId="0" xfId="3" applyProtection="1">
      <protection locked="0"/>
    </xf>
    <xf numFmtId="0" fontId="3" fillId="0" borderId="0" xfId="0" applyFont="1" applyAlignment="1">
      <alignment vertical="top"/>
    </xf>
    <xf numFmtId="49" fontId="6" fillId="0" borderId="0" xfId="0" applyNumberFormat="1" applyFont="1" applyAlignment="1"/>
    <xf numFmtId="0" fontId="0" fillId="0" borderId="1" xfId="0" applyBorder="1">
      <alignment vertical="center"/>
    </xf>
    <xf numFmtId="0" fontId="0" fillId="0" borderId="1" xfId="0" applyBorder="1" applyAlignment="1">
      <alignment vertical="center" wrapText="1"/>
    </xf>
    <xf numFmtId="0" fontId="0" fillId="5" borderId="1" xfId="0" applyFill="1" applyBorder="1" applyAlignment="1">
      <alignment vertical="center" wrapText="1"/>
    </xf>
    <xf numFmtId="0" fontId="0" fillId="5" borderId="1" xfId="0" applyFill="1" applyBorder="1">
      <alignment vertical="center"/>
    </xf>
    <xf numFmtId="0" fontId="6" fillId="0" borderId="0" xfId="0" applyFont="1" applyAlignment="1">
      <alignment vertical="top" wrapText="1"/>
    </xf>
    <xf numFmtId="0" fontId="30" fillId="0" borderId="5" xfId="0" applyFont="1" applyBorder="1" applyAlignment="1"/>
    <xf numFmtId="0" fontId="31" fillId="0" borderId="6" xfId="0" applyFont="1" applyBorder="1" applyAlignment="1"/>
    <xf numFmtId="49" fontId="30" fillId="0" borderId="6" xfId="0" applyNumberFormat="1" applyFont="1" applyBorder="1" applyAlignment="1"/>
    <xf numFmtId="0" fontId="32" fillId="0" borderId="0" xfId="0" applyFont="1" applyAlignment="1">
      <alignment horizontal="center"/>
    </xf>
    <xf numFmtId="0" fontId="34" fillId="2" borderId="1" xfId="1" applyFont="1" applyFill="1" applyBorder="1" applyAlignment="1" applyProtection="1">
      <alignment horizontal="center" vertical="center"/>
    </xf>
    <xf numFmtId="0" fontId="33" fillId="3" borderId="1" xfId="1" applyFont="1" applyFill="1" applyBorder="1" applyAlignment="1" applyProtection="1">
      <alignment horizontal="center" vertical="center"/>
    </xf>
    <xf numFmtId="0" fontId="36" fillId="0" borderId="1" xfId="0" applyFont="1" applyBorder="1" applyAlignment="1">
      <alignment horizontal="center" vertical="center" readingOrder="1"/>
    </xf>
    <xf numFmtId="0" fontId="36" fillId="0" borderId="1" xfId="0" applyFont="1" applyBorder="1" applyAlignment="1">
      <alignment horizontal="left" vertical="center" readingOrder="1"/>
    </xf>
    <xf numFmtId="0" fontId="3" fillId="0" borderId="1" xfId="0" applyFont="1" applyBorder="1" applyAlignment="1"/>
    <xf numFmtId="0" fontId="37" fillId="0" borderId="1" xfId="0" applyFont="1" applyBorder="1" applyAlignment="1">
      <alignment horizontal="left" vertical="center" readingOrder="1"/>
    </xf>
    <xf numFmtId="0" fontId="34" fillId="3" borderId="1" xfId="0" applyFont="1" applyFill="1" applyBorder="1" applyAlignment="1">
      <alignment horizontal="center" vertical="center" shrinkToFit="1"/>
    </xf>
    <xf numFmtId="49" fontId="35" fillId="4" borderId="1" xfId="0" applyNumberFormat="1" applyFont="1" applyFill="1" applyBorder="1">
      <alignment vertical="center"/>
    </xf>
    <xf numFmtId="49" fontId="35" fillId="4" borderId="1" xfId="0" applyNumberFormat="1" applyFont="1" applyFill="1" applyBorder="1" applyAlignment="1">
      <alignment horizontal="center" vertical="center"/>
    </xf>
    <xf numFmtId="0" fontId="35" fillId="6" borderId="1" xfId="0" applyFont="1" applyFill="1" applyBorder="1" applyAlignment="1">
      <alignment horizontal="center" vertical="center"/>
    </xf>
    <xf numFmtId="0" fontId="35" fillId="6" borderId="1" xfId="0" applyFont="1" applyFill="1" applyBorder="1" applyAlignment="1">
      <alignment horizontal="center" vertical="center" shrinkToFit="1"/>
    </xf>
    <xf numFmtId="0" fontId="35" fillId="6" borderId="1" xfId="0" applyFont="1" applyFill="1" applyBorder="1" applyAlignment="1">
      <alignment vertical="center" shrinkToFit="1"/>
    </xf>
    <xf numFmtId="49" fontId="33" fillId="4" borderId="1" xfId="0" applyNumberFormat="1" applyFont="1" applyFill="1" applyBorder="1">
      <alignment vertical="center"/>
    </xf>
    <xf numFmtId="0" fontId="33" fillId="0" borderId="1" xfId="1" applyFont="1" applyFill="1" applyBorder="1" applyAlignment="1" applyProtection="1">
      <alignment horizontal="center" vertical="center"/>
    </xf>
    <xf numFmtId="0" fontId="33" fillId="0" borderId="1" xfId="0" applyFont="1" applyBorder="1">
      <alignment vertical="center"/>
    </xf>
    <xf numFmtId="0" fontId="33" fillId="0" borderId="1" xfId="0" applyFont="1" applyBorder="1" applyAlignment="1"/>
    <xf numFmtId="49" fontId="33" fillId="0" borderId="1" xfId="0" applyNumberFormat="1" applyFont="1" applyBorder="1" applyAlignment="1"/>
    <xf numFmtId="0" fontId="34" fillId="3" borderId="1" xfId="1" applyFont="1" applyFill="1" applyBorder="1" applyAlignment="1" applyProtection="1">
      <alignment horizontal="center" vertical="center"/>
    </xf>
    <xf numFmtId="49" fontId="13" fillId="0" borderId="6" xfId="0" applyNumberFormat="1" applyFont="1" applyBorder="1" applyAlignment="1"/>
    <xf numFmtId="0" fontId="30" fillId="0" borderId="6" xfId="0" applyFont="1" applyBorder="1">
      <alignment vertical="center"/>
    </xf>
    <xf numFmtId="0" fontId="38" fillId="0" borderId="1" xfId="0" applyFont="1" applyBorder="1" applyAlignment="1">
      <alignment horizontal="center" vertical="center"/>
    </xf>
    <xf numFmtId="0" fontId="38" fillId="3" borderId="1" xfId="0" applyFont="1" applyFill="1" applyBorder="1" applyAlignment="1">
      <alignment horizontal="center" vertical="center"/>
    </xf>
    <xf numFmtId="176" fontId="38" fillId="3" borderId="1" xfId="0" applyNumberFormat="1" applyFont="1" applyFill="1" applyBorder="1" applyAlignment="1">
      <alignment horizontal="center" vertical="center"/>
    </xf>
    <xf numFmtId="0" fontId="38" fillId="7" borderId="1" xfId="0" applyFont="1" applyFill="1" applyBorder="1" applyAlignment="1">
      <alignment horizontal="center" vertical="center"/>
    </xf>
    <xf numFmtId="176" fontId="38" fillId="7" borderId="1" xfId="0" applyNumberFormat="1" applyFont="1" applyFill="1" applyBorder="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xf numFmtId="49" fontId="7" fillId="0" borderId="0" xfId="0" applyNumberFormat="1" applyFont="1" applyAlignment="1"/>
    <xf numFmtId="0" fontId="7" fillId="0" borderId="0" xfId="0" applyFont="1" applyAlignment="1"/>
    <xf numFmtId="0" fontId="0" fillId="5" borderId="1" xfId="0" applyFill="1" applyBorder="1" applyAlignment="1">
      <alignment horizontal="right" vertical="center"/>
    </xf>
    <xf numFmtId="178" fontId="31" fillId="0" borderId="6" xfId="0" applyNumberFormat="1" applyFont="1" applyBorder="1">
      <alignment vertical="center"/>
    </xf>
    <xf numFmtId="178" fontId="31" fillId="0" borderId="6" xfId="0" applyNumberFormat="1" applyFont="1" applyBorder="1" applyAlignment="1">
      <alignment horizontal="left" vertical="center"/>
    </xf>
    <xf numFmtId="178" fontId="0" fillId="0" borderId="1" xfId="0" applyNumberFormat="1" applyBorder="1" applyAlignment="1">
      <alignment horizontal="left" vertical="center"/>
    </xf>
    <xf numFmtId="0" fontId="30" fillId="0" borderId="6" xfId="0" applyFont="1" applyBorder="1" applyAlignment="1"/>
    <xf numFmtId="0" fontId="16" fillId="0" borderId="71" xfId="2" applyFont="1" applyBorder="1" applyAlignment="1">
      <alignment horizontal="center" vertical="center"/>
    </xf>
    <xf numFmtId="0" fontId="16" fillId="0" borderId="72" xfId="2" applyFont="1" applyBorder="1" applyAlignment="1">
      <alignment horizontal="center" vertical="center" shrinkToFit="1"/>
    </xf>
    <xf numFmtId="0" fontId="16" fillId="0" borderId="73" xfId="2" applyFont="1" applyBorder="1" applyAlignment="1">
      <alignment horizontal="center" vertical="center" shrinkToFit="1"/>
    </xf>
    <xf numFmtId="0" fontId="16" fillId="0" borderId="0" xfId="2" applyFont="1" applyAlignment="1">
      <alignment horizontal="center" vertical="center"/>
    </xf>
    <xf numFmtId="0" fontId="16" fillId="0" borderId="0" xfId="2" applyFont="1" applyAlignment="1">
      <alignment vertical="center"/>
    </xf>
    <xf numFmtId="0" fontId="16" fillId="0" borderId="74" xfId="2" applyFont="1" applyBorder="1" applyAlignment="1">
      <alignment horizontal="center" vertical="center"/>
    </xf>
    <xf numFmtId="0" fontId="16" fillId="0" borderId="75" xfId="2" applyFont="1" applyBorder="1" applyAlignment="1">
      <alignment horizontal="center" vertical="center"/>
    </xf>
    <xf numFmtId="0" fontId="16" fillId="0" borderId="75" xfId="2" applyFont="1" applyBorder="1" applyAlignment="1">
      <alignment horizontal="left" vertical="center" shrinkToFit="1"/>
    </xf>
    <xf numFmtId="0" fontId="16" fillId="0" borderId="76" xfId="2" applyFont="1" applyBorder="1" applyAlignment="1">
      <alignment horizontal="left" vertical="center" shrinkToFit="1"/>
    </xf>
    <xf numFmtId="0" fontId="16" fillId="8" borderId="75" xfId="2" applyFont="1" applyFill="1" applyBorder="1" applyAlignment="1">
      <alignment horizontal="left" vertical="center" shrinkToFit="1"/>
    </xf>
    <xf numFmtId="0" fontId="16" fillId="0" borderId="77" xfId="2" applyFont="1" applyBorder="1" applyAlignment="1">
      <alignment horizontal="center" vertical="center"/>
    </xf>
    <xf numFmtId="0" fontId="16" fillId="0" borderId="78" xfId="2" applyFont="1" applyBorder="1" applyAlignment="1">
      <alignment horizontal="center" vertical="center"/>
    </xf>
    <xf numFmtId="0" fontId="16" fillId="0" borderId="78" xfId="2" applyFont="1" applyBorder="1" applyAlignment="1">
      <alignment horizontal="left" vertical="center" shrinkToFit="1"/>
    </xf>
    <xf numFmtId="0" fontId="17" fillId="0" borderId="78" xfId="2" applyFont="1" applyBorder="1" applyAlignment="1">
      <alignment vertical="center"/>
    </xf>
    <xf numFmtId="0" fontId="16" fillId="0" borderId="79" xfId="2" applyFont="1" applyBorder="1" applyAlignment="1">
      <alignment horizontal="left" vertical="center" shrinkToFit="1"/>
    </xf>
    <xf numFmtId="0" fontId="16" fillId="0" borderId="0" xfId="2" applyFont="1" applyAlignment="1">
      <alignment horizontal="left" vertical="center" shrinkToFit="1"/>
    </xf>
    <xf numFmtId="0" fontId="13" fillId="0" borderId="1" xfId="0" applyFont="1" applyBorder="1" applyAlignment="1" applyProtection="1">
      <protection locked="0"/>
    </xf>
    <xf numFmtId="0" fontId="0" fillId="0" borderId="0" xfId="0" applyAlignment="1" applyProtection="1">
      <protection locked="0"/>
    </xf>
    <xf numFmtId="0" fontId="0" fillId="5" borderId="1" xfId="0" applyFill="1" applyBorder="1" applyAlignment="1">
      <alignment vertical="center" shrinkToFit="1"/>
    </xf>
    <xf numFmtId="0" fontId="22" fillId="0" borderId="0" xfId="2" applyFont="1" applyAlignment="1">
      <alignment vertical="center" wrapText="1" shrinkToFit="1"/>
    </xf>
    <xf numFmtId="49" fontId="23" fillId="0" borderId="0" xfId="2" applyNumberFormat="1" applyFont="1" applyAlignment="1" applyProtection="1">
      <alignment vertical="center" shrinkToFit="1"/>
      <protection locked="0"/>
    </xf>
    <xf numFmtId="0" fontId="33" fillId="0" borderId="80" xfId="0" applyFont="1" applyBorder="1" applyAlignment="1">
      <alignment horizontal="center" vertical="center"/>
    </xf>
    <xf numFmtId="0" fontId="33" fillId="0" borderId="70" xfId="0" applyFont="1" applyBorder="1" applyAlignment="1">
      <alignment horizontal="center" vertical="center"/>
    </xf>
    <xf numFmtId="0" fontId="40" fillId="0" borderId="69" xfId="0" applyFont="1" applyBorder="1" applyAlignment="1">
      <alignment horizontal="left" vertical="center"/>
    </xf>
    <xf numFmtId="0" fontId="35" fillId="0" borderId="0" xfId="0" applyFont="1" applyAlignment="1">
      <alignment vertical="top"/>
    </xf>
    <xf numFmtId="49" fontId="33" fillId="3" borderId="1" xfId="1" quotePrefix="1" applyNumberFormat="1" applyFont="1" applyFill="1" applyBorder="1" applyAlignment="1" applyProtection="1">
      <alignment horizontal="center" vertical="center"/>
    </xf>
    <xf numFmtId="49" fontId="33" fillId="3" borderId="1" xfId="1" applyNumberFormat="1" applyFont="1" applyFill="1" applyBorder="1" applyAlignment="1" applyProtection="1">
      <alignment horizontal="center" vertical="center"/>
    </xf>
    <xf numFmtId="0" fontId="16" fillId="0" borderId="0" xfId="2" applyFont="1" applyAlignment="1">
      <alignment horizontal="left" vertical="center"/>
    </xf>
    <xf numFmtId="0" fontId="41" fillId="0" borderId="75" xfId="2" applyFont="1" applyBorder="1" applyAlignment="1">
      <alignment horizontal="left" vertical="center" shrinkToFit="1"/>
    </xf>
    <xf numFmtId="0" fontId="10" fillId="0" borderId="0" xfId="2" applyFont="1" applyAlignment="1">
      <alignment horizontal="distributed" vertical="center" justifyLastLine="1" shrinkToFit="1"/>
    </xf>
    <xf numFmtId="0" fontId="9" fillId="0" borderId="11" xfId="2" applyBorder="1" applyAlignment="1">
      <alignment horizontal="center"/>
    </xf>
    <xf numFmtId="49" fontId="9" fillId="0" borderId="11" xfId="2" applyNumberFormat="1" applyBorder="1" applyAlignment="1">
      <alignment horizontal="center"/>
    </xf>
    <xf numFmtId="0" fontId="10" fillId="0" borderId="0" xfId="2" applyFont="1" applyAlignment="1">
      <alignment horizontal="center" vertical="center"/>
    </xf>
    <xf numFmtId="0" fontId="12" fillId="0" borderId="0" xfId="2" applyFont="1" applyAlignment="1">
      <alignment horizontal="center" vertical="center" shrinkToFit="1"/>
    </xf>
    <xf numFmtId="0" fontId="9" fillId="0" borderId="0" xfId="2" applyAlignment="1">
      <alignment horizontal="center" vertical="center"/>
    </xf>
    <xf numFmtId="49" fontId="9" fillId="0" borderId="0" xfId="2" applyNumberFormat="1" applyAlignment="1">
      <alignment horizontal="center" vertical="center"/>
    </xf>
    <xf numFmtId="0" fontId="9" fillId="0" borderId="12" xfId="2" applyBorder="1" applyAlignment="1">
      <alignment horizontal="distributed" vertical="center" indent="1"/>
    </xf>
    <xf numFmtId="0" fontId="9" fillId="0" borderId="12" xfId="2" applyBorder="1" applyAlignment="1">
      <alignment vertical="center"/>
    </xf>
    <xf numFmtId="0" fontId="9" fillId="0" borderId="12" xfId="2" applyBorder="1" applyAlignment="1">
      <alignment horizontal="center" vertical="center"/>
    </xf>
    <xf numFmtId="0" fontId="9" fillId="0" borderId="0" xfId="2" applyAlignment="1">
      <alignment horizontal="distributed" vertical="center" indent="2"/>
    </xf>
    <xf numFmtId="0" fontId="13" fillId="0" borderId="0" xfId="2" applyFont="1" applyAlignment="1">
      <alignment horizontal="center" vertical="center"/>
    </xf>
    <xf numFmtId="0" fontId="13" fillId="0" borderId="12" xfId="2" applyFont="1" applyBorder="1" applyAlignment="1">
      <alignment vertical="center"/>
    </xf>
    <xf numFmtId="0" fontId="13" fillId="0" borderId="0" xfId="2" applyFont="1" applyAlignment="1">
      <alignment vertical="center"/>
    </xf>
    <xf numFmtId="0" fontId="9" fillId="0" borderId="18" xfId="2" applyBorder="1" applyAlignment="1">
      <alignment vertical="center"/>
    </xf>
    <xf numFmtId="0" fontId="9" fillId="0" borderId="18" xfId="2" applyBorder="1" applyAlignment="1">
      <alignment horizontal="center" vertical="center"/>
    </xf>
    <xf numFmtId="0" fontId="9" fillId="0" borderId="19" xfId="2" applyBorder="1" applyAlignment="1">
      <alignment horizontal="center" vertical="center"/>
    </xf>
    <xf numFmtId="0" fontId="15" fillId="0" borderId="41" xfId="2" applyFont="1" applyBorder="1" applyAlignment="1">
      <alignment horizontal="center" vertical="center" textRotation="255"/>
    </xf>
    <xf numFmtId="49" fontId="20" fillId="0" borderId="38" xfId="2" applyNumberFormat="1" applyFont="1" applyBorder="1" applyAlignment="1">
      <alignment vertical="center"/>
    </xf>
    <xf numFmtId="0" fontId="22" fillId="0" borderId="45" xfId="2" applyFont="1" applyBorder="1" applyAlignment="1">
      <alignment horizontal="center" vertical="center" wrapText="1" shrinkToFit="1"/>
    </xf>
    <xf numFmtId="0" fontId="22" fillId="0" borderId="47" xfId="2" applyFont="1" applyBorder="1" applyAlignment="1">
      <alignment vertical="center"/>
    </xf>
    <xf numFmtId="0" fontId="23" fillId="0" borderId="51" xfId="2" applyFont="1" applyBorder="1" applyAlignment="1">
      <alignment horizontal="center" vertical="center" shrinkToFit="1"/>
    </xf>
    <xf numFmtId="0" fontId="9" fillId="0" borderId="3" xfId="2" applyBorder="1" applyAlignment="1">
      <alignment vertical="center"/>
    </xf>
    <xf numFmtId="0" fontId="17" fillId="0" borderId="51" xfId="2" applyFont="1" applyBorder="1" applyAlignment="1">
      <alignment horizontal="center" vertical="center" shrinkToFit="1"/>
    </xf>
    <xf numFmtId="49" fontId="17" fillId="0" borderId="54" xfId="2" applyNumberFormat="1" applyFont="1" applyBorder="1" applyAlignment="1">
      <alignment horizontal="center" vertical="center" shrinkToFit="1"/>
    </xf>
    <xf numFmtId="0" fontId="17" fillId="0" borderId="61" xfId="2" applyFont="1" applyBorder="1" applyAlignment="1">
      <alignment horizontal="center" vertical="center" shrinkToFit="1"/>
    </xf>
    <xf numFmtId="0" fontId="23" fillId="0" borderId="61" xfId="2" applyFont="1" applyBorder="1" applyAlignment="1">
      <alignment horizontal="center" vertical="center" shrinkToFit="1"/>
    </xf>
    <xf numFmtId="0" fontId="9" fillId="0" borderId="65" xfId="2" applyBorder="1" applyAlignment="1">
      <alignment vertical="center"/>
    </xf>
    <xf numFmtId="49" fontId="17" fillId="0" borderId="61" xfId="2" applyNumberFormat="1" applyFont="1" applyBorder="1" applyAlignment="1">
      <alignment horizontal="center" vertical="center" shrinkToFit="1"/>
    </xf>
    <xf numFmtId="0" fontId="42"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27" fillId="6" borderId="4" xfId="0" applyFont="1" applyFill="1" applyBorder="1" applyAlignment="1">
      <alignment horizontal="center" vertical="center"/>
    </xf>
    <xf numFmtId="0" fontId="29" fillId="6" borderId="4" xfId="0" applyFont="1" applyFill="1" applyBorder="1" applyAlignment="1">
      <alignment horizontal="center" vertical="center"/>
    </xf>
    <xf numFmtId="0" fontId="27" fillId="6" borderId="2" xfId="0" applyFont="1" applyFill="1" applyBorder="1" applyAlignment="1">
      <alignment horizontal="center" vertical="center"/>
    </xf>
    <xf numFmtId="0" fontId="29" fillId="6" borderId="2" xfId="0" applyFont="1" applyFill="1" applyBorder="1" applyAlignment="1">
      <alignment horizontal="center" vertical="center"/>
    </xf>
    <xf numFmtId="0" fontId="28" fillId="6" borderId="67" xfId="0" applyFont="1" applyFill="1" applyBorder="1" applyAlignment="1">
      <alignment horizontal="center" vertical="center" wrapText="1"/>
    </xf>
    <xf numFmtId="0" fontId="26" fillId="6" borderId="68" xfId="0" applyFont="1" applyFill="1" applyBorder="1" applyAlignment="1">
      <alignment horizontal="center" vertical="center"/>
    </xf>
    <xf numFmtId="0" fontId="27" fillId="6" borderId="67" xfId="0" applyFont="1" applyFill="1" applyBorder="1" applyAlignment="1">
      <alignment horizontal="center" vertical="center" wrapText="1"/>
    </xf>
    <xf numFmtId="0" fontId="34" fillId="2" borderId="1" xfId="1" applyFont="1" applyFill="1" applyBorder="1" applyAlignment="1" applyProtection="1">
      <alignment horizontal="center" vertical="center"/>
    </xf>
    <xf numFmtId="0" fontId="35" fillId="3" borderId="1" xfId="0" applyFont="1" applyFill="1" applyBorder="1" applyAlignment="1">
      <alignment horizontal="left" vertical="center"/>
    </xf>
    <xf numFmtId="0" fontId="35" fillId="6" borderId="1" xfId="0" applyFont="1" applyFill="1" applyBorder="1" applyAlignment="1">
      <alignment horizontal="center" vertical="center" wrapText="1"/>
    </xf>
    <xf numFmtId="0" fontId="35" fillId="6" borderId="1" xfId="0" applyFont="1" applyFill="1" applyBorder="1" applyAlignment="1">
      <alignment horizontal="center" vertical="center"/>
    </xf>
    <xf numFmtId="0" fontId="34" fillId="3" borderId="1" xfId="1" applyFont="1" applyFill="1" applyBorder="1" applyAlignment="1" applyProtection="1">
      <alignment horizontal="left" vertical="center"/>
    </xf>
    <xf numFmtId="0" fontId="33" fillId="3" borderId="1" xfId="1" applyFont="1" applyFill="1" applyBorder="1" applyAlignment="1" applyProtection="1">
      <alignment horizontal="left" vertical="center"/>
    </xf>
    <xf numFmtId="0" fontId="33" fillId="3" borderId="1" xfId="1" applyFont="1" applyFill="1" applyBorder="1" applyAlignment="1" applyProtection="1">
      <alignment horizontal="center" vertical="center"/>
    </xf>
    <xf numFmtId="0" fontId="34" fillId="3" borderId="69" xfId="1" applyFont="1" applyFill="1" applyBorder="1" applyAlignment="1" applyProtection="1">
      <alignment horizontal="center" vertical="center" shrinkToFit="1"/>
    </xf>
    <xf numFmtId="0" fontId="33" fillId="3" borderId="70" xfId="1" applyFont="1" applyFill="1" applyBorder="1" applyAlignment="1" applyProtection="1">
      <alignment horizontal="center" vertical="center" shrinkToFit="1"/>
    </xf>
    <xf numFmtId="0" fontId="34" fillId="3" borderId="1" xfId="1" applyFont="1" applyFill="1" applyBorder="1" applyAlignment="1" applyProtection="1">
      <alignment horizontal="center" vertical="center"/>
    </xf>
    <xf numFmtId="0" fontId="16" fillId="0" borderId="52" xfId="2" applyFont="1" applyBorder="1" applyAlignment="1">
      <alignment horizontal="center" vertical="center" shrinkToFit="1"/>
    </xf>
    <xf numFmtId="0" fontId="16" fillId="0" borderId="53" xfId="2" applyFont="1" applyBorder="1" applyAlignment="1">
      <alignment horizontal="center" vertical="center" shrinkToFit="1"/>
    </xf>
    <xf numFmtId="0" fontId="39" fillId="0" borderId="54" xfId="2" applyFont="1" applyBorder="1" applyAlignment="1">
      <alignment horizontal="center" vertical="center" shrinkToFit="1"/>
    </xf>
    <xf numFmtId="0" fontId="39" fillId="0" borderId="53" xfId="2" applyFont="1" applyBorder="1" applyAlignment="1">
      <alignment horizontal="center" vertical="center" shrinkToFit="1"/>
    </xf>
    <xf numFmtId="0" fontId="16" fillId="0" borderId="55" xfId="2" applyFont="1" applyBorder="1" applyAlignment="1">
      <alignment horizontal="center" vertical="center" shrinkToFit="1"/>
    </xf>
    <xf numFmtId="0" fontId="16" fillId="0" borderId="54" xfId="2" applyFont="1" applyBorder="1" applyAlignment="1">
      <alignment horizontal="center" vertical="center" shrinkToFit="1"/>
    </xf>
    <xf numFmtId="0" fontId="16" fillId="0" borderId="56" xfId="2" applyFont="1" applyBorder="1" applyAlignment="1">
      <alignment horizontal="center" vertical="center" shrinkToFit="1"/>
    </xf>
    <xf numFmtId="0" fontId="16" fillId="0" borderId="57" xfId="2" applyFont="1" applyBorder="1" applyAlignment="1">
      <alignment horizontal="center" vertical="center" shrinkToFit="1"/>
    </xf>
    <xf numFmtId="0" fontId="17" fillId="0" borderId="54" xfId="2" applyFont="1" applyBorder="1" applyAlignment="1">
      <alignment horizontal="center" vertical="center" shrinkToFit="1"/>
    </xf>
    <xf numFmtId="0" fontId="17" fillId="0" borderId="55" xfId="2" applyFont="1" applyBorder="1" applyAlignment="1">
      <alignment horizontal="center" vertical="center" shrinkToFit="1"/>
    </xf>
    <xf numFmtId="0" fontId="17" fillId="0" borderId="56" xfId="2" applyFont="1" applyBorder="1" applyAlignment="1">
      <alignment horizontal="center" vertical="center" shrinkToFit="1"/>
    </xf>
    <xf numFmtId="0" fontId="17" fillId="0" borderId="57" xfId="2" applyFont="1" applyBorder="1" applyAlignment="1">
      <alignment horizontal="center" vertical="center" shrinkToFit="1"/>
    </xf>
    <xf numFmtId="0" fontId="17" fillId="0" borderId="53" xfId="2" applyFont="1" applyBorder="1" applyAlignment="1">
      <alignment horizontal="center" vertical="center" shrinkToFit="1"/>
    </xf>
    <xf numFmtId="178" fontId="17" fillId="0" borderId="54" xfId="2" applyNumberFormat="1" applyFont="1" applyBorder="1" applyAlignment="1">
      <alignment horizontal="center" vertical="center" shrinkToFit="1"/>
    </xf>
    <xf numFmtId="178" fontId="17" fillId="0" borderId="55" xfId="2" applyNumberFormat="1" applyFont="1" applyBorder="1" applyAlignment="1">
      <alignment horizontal="center" vertical="center" shrinkToFit="1"/>
    </xf>
    <xf numFmtId="178" fontId="17" fillId="0" borderId="53" xfId="2" applyNumberFormat="1" applyFont="1" applyBorder="1" applyAlignment="1">
      <alignment horizontal="center" vertical="center" shrinkToFit="1"/>
    </xf>
    <xf numFmtId="0" fontId="23" fillId="0" borderId="54" xfId="2" applyFont="1" applyBorder="1" applyAlignment="1">
      <alignment horizontal="center" vertical="center" shrinkToFit="1"/>
    </xf>
    <xf numFmtId="0" fontId="23" fillId="0" borderId="53" xfId="2" applyFont="1" applyBorder="1" applyAlignment="1">
      <alignment horizontal="center" vertical="center" shrinkToFit="1"/>
    </xf>
    <xf numFmtId="0" fontId="23" fillId="0" borderId="54" xfId="2" applyFont="1" applyBorder="1" applyAlignment="1">
      <alignment horizontal="left" vertical="center" shrinkToFit="1"/>
    </xf>
    <xf numFmtId="0" fontId="23" fillId="0" borderId="55" xfId="2" applyFont="1" applyBorder="1" applyAlignment="1">
      <alignment horizontal="left" vertical="center" shrinkToFit="1"/>
    </xf>
    <xf numFmtId="0" fontId="22" fillId="0" borderId="0" xfId="2" applyFont="1" applyAlignment="1">
      <alignment horizontal="left"/>
    </xf>
    <xf numFmtId="0" fontId="16" fillId="0" borderId="62" xfId="2" applyFont="1" applyBorder="1" applyAlignment="1">
      <alignment horizontal="center" vertical="center" shrinkToFit="1"/>
    </xf>
    <xf numFmtId="0" fontId="16" fillId="0" borderId="60" xfId="2" applyFont="1" applyBorder="1" applyAlignment="1">
      <alignment horizontal="center" vertical="center" shrinkToFit="1"/>
    </xf>
    <xf numFmtId="0" fontId="39" fillId="0" borderId="61" xfId="2" applyFont="1" applyBorder="1" applyAlignment="1">
      <alignment horizontal="center" vertical="center" shrinkToFit="1"/>
    </xf>
    <xf numFmtId="0" fontId="39" fillId="0" borderId="60" xfId="2" applyFont="1" applyBorder="1" applyAlignment="1">
      <alignment horizontal="center" vertical="center" shrinkToFit="1"/>
    </xf>
    <xf numFmtId="0" fontId="16" fillId="0" borderId="59" xfId="2" applyFont="1" applyBorder="1" applyAlignment="1">
      <alignment horizontal="center" vertical="center" shrinkToFit="1"/>
    </xf>
    <xf numFmtId="0" fontId="16" fillId="0" borderId="61" xfId="2" applyFont="1" applyBorder="1" applyAlignment="1">
      <alignment horizontal="center" vertical="center" shrinkToFit="1"/>
    </xf>
    <xf numFmtId="0" fontId="16" fillId="0" borderId="63" xfId="2" applyFont="1" applyBorder="1" applyAlignment="1">
      <alignment horizontal="center" vertical="center" shrinkToFit="1"/>
    </xf>
    <xf numFmtId="0" fontId="16" fillId="0" borderId="64" xfId="2" applyFont="1" applyBorder="1" applyAlignment="1">
      <alignment horizontal="center" vertical="center" shrinkToFit="1"/>
    </xf>
    <xf numFmtId="0" fontId="17" fillId="0" borderId="61" xfId="2" applyFont="1" applyBorder="1" applyAlignment="1">
      <alignment horizontal="center" vertical="center" shrinkToFit="1"/>
    </xf>
    <xf numFmtId="0" fontId="17" fillId="0" borderId="62" xfId="2" applyFont="1" applyBorder="1" applyAlignment="1">
      <alignment horizontal="center" vertical="center" shrinkToFit="1"/>
    </xf>
    <xf numFmtId="0" fontId="17" fillId="0" borderId="63" xfId="2" applyFont="1" applyBorder="1" applyAlignment="1">
      <alignment horizontal="center" vertical="center" shrinkToFit="1"/>
    </xf>
    <xf numFmtId="0" fontId="17" fillId="0" borderId="64" xfId="2" applyFont="1" applyBorder="1" applyAlignment="1">
      <alignment horizontal="center" vertical="center" shrinkToFit="1"/>
    </xf>
    <xf numFmtId="0" fontId="17" fillId="0" borderId="60" xfId="2" applyFont="1" applyBorder="1" applyAlignment="1">
      <alignment horizontal="center" vertical="center" shrinkToFit="1"/>
    </xf>
    <xf numFmtId="178" fontId="17" fillId="0" borderId="61" xfId="2" applyNumberFormat="1" applyFont="1" applyBorder="1" applyAlignment="1">
      <alignment horizontal="center" vertical="center" shrinkToFit="1"/>
    </xf>
    <xf numFmtId="178" fontId="17" fillId="0" borderId="62" xfId="2" applyNumberFormat="1" applyFont="1" applyBorder="1" applyAlignment="1">
      <alignment horizontal="center" vertical="center" shrinkToFit="1"/>
    </xf>
    <xf numFmtId="178" fontId="17" fillId="0" borderId="60" xfId="2" applyNumberFormat="1" applyFont="1" applyBorder="1" applyAlignment="1">
      <alignment horizontal="center" vertical="center" shrinkToFit="1"/>
    </xf>
    <xf numFmtId="0" fontId="23" fillId="0" borderId="61" xfId="2" applyFont="1" applyBorder="1" applyAlignment="1">
      <alignment horizontal="center" vertical="center" shrinkToFit="1"/>
    </xf>
    <xf numFmtId="0" fontId="23" fillId="0" borderId="60" xfId="2" applyFont="1" applyBorder="1" applyAlignment="1">
      <alignment horizontal="center" vertical="center" shrinkToFit="1"/>
    </xf>
    <xf numFmtId="0" fontId="23" fillId="0" borderId="61" xfId="2" applyFont="1" applyBorder="1" applyAlignment="1">
      <alignment horizontal="left" vertical="center" shrinkToFit="1"/>
    </xf>
    <xf numFmtId="0" fontId="23" fillId="0" borderId="62" xfId="2" applyFont="1" applyBorder="1" applyAlignment="1">
      <alignment horizontal="left" vertical="center" shrinkToFit="1"/>
    </xf>
    <xf numFmtId="0" fontId="23" fillId="0" borderId="55" xfId="2" applyFont="1" applyBorder="1" applyAlignment="1">
      <alignment horizontal="center" vertical="center" shrinkToFit="1"/>
    </xf>
    <xf numFmtId="0" fontId="17" fillId="0" borderId="40" xfId="2" applyFont="1" applyBorder="1" applyAlignment="1">
      <alignment horizontal="center" vertical="center" shrinkToFit="1"/>
    </xf>
    <xf numFmtId="0" fontId="17" fillId="0" borderId="38" xfId="2" applyFont="1" applyBorder="1" applyAlignment="1">
      <alignment horizontal="center" vertical="center" shrinkToFit="1"/>
    </xf>
    <xf numFmtId="0" fontId="17" fillId="0" borderId="49" xfId="2" applyFont="1" applyBorder="1" applyAlignment="1">
      <alignment horizontal="center" vertical="center" shrinkToFit="1"/>
    </xf>
    <xf numFmtId="0" fontId="17" fillId="0" borderId="50" xfId="2" applyFont="1" applyBorder="1" applyAlignment="1">
      <alignment horizontal="center" vertical="center" shrinkToFit="1"/>
    </xf>
    <xf numFmtId="0" fontId="17" fillId="0" borderId="39" xfId="2" applyFont="1" applyBorder="1" applyAlignment="1">
      <alignment horizontal="center" vertical="center" shrinkToFit="1"/>
    </xf>
    <xf numFmtId="178" fontId="17" fillId="0" borderId="40" xfId="2" applyNumberFormat="1" applyFont="1" applyBorder="1" applyAlignment="1">
      <alignment horizontal="center" vertical="center" shrinkToFit="1"/>
    </xf>
    <xf numFmtId="178" fontId="17" fillId="0" borderId="38" xfId="2" applyNumberFormat="1" applyFont="1" applyBorder="1" applyAlignment="1">
      <alignment horizontal="center" vertical="center" shrinkToFit="1"/>
    </xf>
    <xf numFmtId="178" fontId="17" fillId="0" borderId="39" xfId="2" applyNumberFormat="1" applyFont="1" applyBorder="1" applyAlignment="1">
      <alignment horizontal="center" vertical="center" shrinkToFit="1"/>
    </xf>
    <xf numFmtId="0" fontId="23" fillId="0" borderId="40" xfId="2" applyFont="1" applyBorder="1" applyAlignment="1">
      <alignment horizontal="center" vertical="center" shrinkToFit="1"/>
    </xf>
    <xf numFmtId="0" fontId="23" fillId="0" borderId="39" xfId="2" applyFont="1" applyBorder="1" applyAlignment="1">
      <alignment horizontal="center" vertical="center" shrinkToFit="1"/>
    </xf>
    <xf numFmtId="0" fontId="23" fillId="0" borderId="40" xfId="2" applyFont="1" applyBorder="1" applyAlignment="1">
      <alignment horizontal="left" vertical="center" shrinkToFit="1"/>
    </xf>
    <xf numFmtId="0" fontId="23" fillId="0" borderId="38" xfId="2" applyFont="1" applyBorder="1" applyAlignment="1">
      <alignment horizontal="left" vertical="center" shrinkToFit="1"/>
    </xf>
    <xf numFmtId="0" fontId="16" fillId="0" borderId="40" xfId="2" applyFont="1" applyBorder="1" applyAlignment="1">
      <alignment horizontal="center" vertical="center" shrinkToFit="1"/>
    </xf>
    <xf numFmtId="0" fontId="16" fillId="0" borderId="38" xfId="2" applyFont="1" applyBorder="1" applyAlignment="1">
      <alignment horizontal="center" vertical="center" shrinkToFit="1"/>
    </xf>
    <xf numFmtId="0" fontId="16" fillId="0" borderId="49" xfId="2" applyFont="1" applyBorder="1" applyAlignment="1">
      <alignment horizontal="center" vertical="center" shrinkToFit="1"/>
    </xf>
    <xf numFmtId="0" fontId="16" fillId="0" borderId="50" xfId="2" applyFont="1" applyBorder="1" applyAlignment="1">
      <alignment horizontal="center" vertical="center" shrinkToFit="1"/>
    </xf>
    <xf numFmtId="0" fontId="16" fillId="0" borderId="39" xfId="2" applyFont="1" applyBorder="1" applyAlignment="1">
      <alignment horizontal="center" vertical="center" shrinkToFit="1"/>
    </xf>
    <xf numFmtId="0" fontId="39" fillId="0" borderId="40" xfId="2" applyFont="1" applyBorder="1" applyAlignment="1">
      <alignment horizontal="center" vertical="center" shrinkToFit="1"/>
    </xf>
    <xf numFmtId="0" fontId="39" fillId="0" borderId="39" xfId="2" applyFont="1" applyBorder="1" applyAlignment="1">
      <alignment horizontal="center" vertical="center" shrinkToFit="1"/>
    </xf>
    <xf numFmtId="0" fontId="22" fillId="0" borderId="43" xfId="2" applyFont="1" applyBorder="1" applyAlignment="1">
      <alignment horizontal="center" vertical="center" wrapText="1" shrinkToFit="1"/>
    </xf>
    <xf numFmtId="0" fontId="22" fillId="0" borderId="44" xfId="2" applyFont="1" applyBorder="1" applyAlignment="1">
      <alignment horizontal="center" vertical="center" wrapText="1" shrinkToFit="1"/>
    </xf>
    <xf numFmtId="0" fontId="22" fillId="0" borderId="45" xfId="2" applyFont="1" applyBorder="1" applyAlignment="1">
      <alignment horizontal="center" vertical="center" wrapText="1"/>
    </xf>
    <xf numFmtId="0" fontId="22" fillId="0" borderId="44" xfId="2" applyFont="1" applyBorder="1" applyAlignment="1">
      <alignment horizontal="center" vertical="center" wrapText="1"/>
    </xf>
    <xf numFmtId="0" fontId="22" fillId="0" borderId="45" xfId="2" applyFont="1" applyBorder="1" applyAlignment="1">
      <alignment horizontal="distributed" vertical="center" justifyLastLine="1" shrinkToFit="1"/>
    </xf>
    <xf numFmtId="0" fontId="22" fillId="0" borderId="46" xfId="2" applyFont="1" applyBorder="1" applyAlignment="1">
      <alignment horizontal="distributed" vertical="center" justifyLastLine="1" shrinkToFit="1"/>
    </xf>
    <xf numFmtId="0" fontId="22" fillId="0" borderId="44" xfId="2" applyFont="1" applyBorder="1" applyAlignment="1">
      <alignment horizontal="distributed" vertical="center" justifyLastLine="1" shrinkToFit="1"/>
    </xf>
    <xf numFmtId="0" fontId="22" fillId="0" borderId="45" xfId="2" applyFont="1" applyBorder="1" applyAlignment="1">
      <alignment horizontal="distributed" vertical="center" justifyLastLine="1"/>
    </xf>
    <xf numFmtId="0" fontId="22" fillId="0" borderId="46" xfId="2" applyFont="1" applyBorder="1" applyAlignment="1">
      <alignment horizontal="distributed" vertical="center" justifyLastLine="1"/>
    </xf>
    <xf numFmtId="0" fontId="22" fillId="0" borderId="44" xfId="2" applyFont="1" applyBorder="1" applyAlignment="1">
      <alignment horizontal="distributed" vertical="center" justifyLastLine="1"/>
    </xf>
    <xf numFmtId="0" fontId="22" fillId="0" borderId="45" xfId="2" applyFont="1" applyBorder="1" applyAlignment="1">
      <alignment horizontal="center" vertical="center" justifyLastLine="1"/>
    </xf>
    <xf numFmtId="0" fontId="22" fillId="0" borderId="46" xfId="2" applyFont="1" applyBorder="1" applyAlignment="1">
      <alignment horizontal="center" vertical="center" justifyLastLine="1"/>
    </xf>
    <xf numFmtId="0" fontId="22" fillId="0" borderId="44" xfId="2" applyFont="1" applyBorder="1" applyAlignment="1">
      <alignment horizontal="center" vertical="center" justifyLastLine="1"/>
    </xf>
    <xf numFmtId="0" fontId="22" fillId="0" borderId="44" xfId="2" applyFont="1" applyBorder="1" applyAlignment="1">
      <alignment horizontal="center" vertical="center"/>
    </xf>
    <xf numFmtId="0" fontId="22" fillId="0" borderId="45" xfId="2" applyFont="1" applyBorder="1" applyAlignment="1">
      <alignment horizontal="center" vertical="center"/>
    </xf>
    <xf numFmtId="0" fontId="22" fillId="0" borderId="46" xfId="2" applyFont="1" applyBorder="1" applyAlignment="1">
      <alignment horizontal="center" vertical="center"/>
    </xf>
    <xf numFmtId="0" fontId="23" fillId="0" borderId="37" xfId="2" applyFont="1" applyBorder="1" applyAlignment="1">
      <alignment horizontal="center" vertical="center" shrinkToFit="1"/>
    </xf>
    <xf numFmtId="0" fontId="22" fillId="0" borderId="46" xfId="2" applyFont="1" applyBorder="1" applyAlignment="1">
      <alignment horizontal="center" vertical="center" wrapText="1" shrinkToFit="1"/>
    </xf>
    <xf numFmtId="0" fontId="9" fillId="0" borderId="0" xfId="2" applyAlignment="1">
      <alignment horizontal="center" vertical="center"/>
    </xf>
    <xf numFmtId="0" fontId="18" fillId="0" borderId="22" xfId="2" applyFont="1" applyBorder="1" applyAlignment="1">
      <alignment horizontal="center" vertical="center" shrinkToFit="1"/>
    </xf>
    <xf numFmtId="0" fontId="18" fillId="0" borderId="0" xfId="2" applyFont="1" applyAlignment="1">
      <alignment horizontal="center" vertical="center" shrinkToFit="1"/>
    </xf>
    <xf numFmtId="0" fontId="18" fillId="0" borderId="24" xfId="2" applyFont="1" applyBorder="1" applyAlignment="1">
      <alignment horizontal="distributed" vertical="center" indent="2"/>
    </xf>
    <xf numFmtId="0" fontId="18" fillId="0" borderId="22" xfId="2" applyFont="1" applyBorder="1" applyAlignment="1">
      <alignment horizontal="distributed" vertical="center" indent="2"/>
    </xf>
    <xf numFmtId="0" fontId="18" fillId="0" borderId="28" xfId="2" applyFont="1" applyBorder="1" applyAlignment="1">
      <alignment horizontal="distributed" vertical="center" indent="2"/>
    </xf>
    <xf numFmtId="0" fontId="18" fillId="0" borderId="35" xfId="2" applyFont="1" applyBorder="1" applyAlignment="1">
      <alignment horizontal="distributed" vertical="center" indent="2"/>
    </xf>
    <xf numFmtId="0" fontId="18" fillId="0" borderId="0" xfId="2" applyFont="1" applyAlignment="1">
      <alignment horizontal="distributed" vertical="center" indent="2"/>
    </xf>
    <xf numFmtId="0" fontId="18" fillId="0" borderId="36" xfId="2" applyFont="1" applyBorder="1" applyAlignment="1">
      <alignment horizontal="distributed" vertical="center" indent="2"/>
    </xf>
    <xf numFmtId="0" fontId="9" fillId="0" borderId="37" xfId="2" applyBorder="1" applyAlignment="1">
      <alignment horizontal="center" vertical="center" wrapText="1"/>
    </xf>
    <xf numFmtId="0" fontId="9" fillId="0" borderId="38" xfId="2" applyBorder="1" applyAlignment="1">
      <alignment horizontal="center" vertical="center" wrapText="1"/>
    </xf>
    <xf numFmtId="0" fontId="9" fillId="0" borderId="38" xfId="2" applyBorder="1" applyAlignment="1">
      <alignment horizontal="center" vertical="center"/>
    </xf>
    <xf numFmtId="0" fontId="9" fillId="0" borderId="39" xfId="2" applyBorder="1" applyAlignment="1">
      <alignment horizontal="center" vertical="center"/>
    </xf>
    <xf numFmtId="0" fontId="19" fillId="0" borderId="40" xfId="2" applyFont="1" applyBorder="1" applyAlignment="1">
      <alignment horizontal="distributed" vertical="center" indent="1" shrinkToFit="1"/>
    </xf>
    <xf numFmtId="0" fontId="19" fillId="0" borderId="38" xfId="2" applyFont="1" applyBorder="1" applyAlignment="1">
      <alignment horizontal="distributed" vertical="center" indent="1" shrinkToFit="1"/>
    </xf>
    <xf numFmtId="0" fontId="19" fillId="0" borderId="39" xfId="2" applyFont="1" applyBorder="1" applyAlignment="1">
      <alignment horizontal="distributed" vertical="center" indent="1" shrinkToFit="1"/>
    </xf>
    <xf numFmtId="0" fontId="19" fillId="0" borderId="38" xfId="2" applyFont="1" applyBorder="1" applyAlignment="1">
      <alignment horizontal="center" vertical="center"/>
    </xf>
    <xf numFmtId="49" fontId="19" fillId="0" borderId="38" xfId="2" applyNumberFormat="1" applyFont="1" applyBorder="1" applyAlignment="1">
      <alignment horizontal="left" vertical="center" indent="1" shrinkToFit="1"/>
    </xf>
    <xf numFmtId="0" fontId="19" fillId="0" borderId="38" xfId="2" applyFont="1" applyBorder="1" applyAlignment="1">
      <alignment horizontal="left" vertical="center" indent="1" shrinkToFit="1"/>
    </xf>
    <xf numFmtId="0" fontId="19" fillId="0" borderId="39" xfId="2" applyFont="1" applyBorder="1" applyAlignment="1">
      <alignment horizontal="left" vertical="center" indent="1" shrinkToFit="1"/>
    </xf>
    <xf numFmtId="0" fontId="15" fillId="0" borderId="40" xfId="2" applyFont="1" applyBorder="1" applyAlignment="1">
      <alignment horizontal="center" vertical="center" shrinkToFit="1"/>
    </xf>
    <xf numFmtId="0" fontId="21" fillId="0" borderId="38" xfId="2" applyFont="1" applyBorder="1" applyAlignment="1">
      <alignment horizontal="center" vertical="center" shrinkToFit="1"/>
    </xf>
    <xf numFmtId="0" fontId="9" fillId="0" borderId="39" xfId="2" applyBorder="1" applyAlignment="1">
      <alignment vertical="center" shrinkToFit="1"/>
    </xf>
    <xf numFmtId="0" fontId="19" fillId="0" borderId="40" xfId="2" applyFont="1" applyBorder="1" applyAlignment="1">
      <alignment horizontal="center" vertical="center"/>
    </xf>
    <xf numFmtId="0" fontId="19" fillId="0" borderId="39" xfId="2" applyFont="1" applyBorder="1" applyAlignment="1">
      <alignment horizontal="center" vertical="center"/>
    </xf>
    <xf numFmtId="0" fontId="11" fillId="0" borderId="21" xfId="2" applyFont="1" applyBorder="1" applyAlignment="1">
      <alignment horizontal="center" vertical="center" shrinkToFit="1"/>
    </xf>
    <xf numFmtId="0" fontId="11" fillId="0" borderId="22" xfId="2" applyFont="1" applyBorder="1" applyAlignment="1">
      <alignment horizontal="center" vertical="center" shrinkToFit="1"/>
    </xf>
    <xf numFmtId="0" fontId="11" fillId="0" borderId="23" xfId="2" applyFont="1" applyBorder="1" applyAlignment="1">
      <alignment horizontal="center" vertical="center" shrinkToFit="1"/>
    </xf>
    <xf numFmtId="0" fontId="11" fillId="0" borderId="29" xfId="2" applyFont="1" applyBorder="1" applyAlignment="1">
      <alignment horizontal="center" vertical="center" shrinkToFit="1"/>
    </xf>
    <xf numFmtId="0" fontId="11" fillId="0" borderId="11" xfId="2" applyFont="1" applyBorder="1" applyAlignment="1">
      <alignment horizontal="center" vertical="center" shrinkToFit="1"/>
    </xf>
    <xf numFmtId="0" fontId="11" fillId="0" borderId="30" xfId="2" applyFont="1" applyBorder="1" applyAlignment="1">
      <alignment horizontal="center" vertical="center" shrinkToFit="1"/>
    </xf>
    <xf numFmtId="49" fontId="11" fillId="0" borderId="24" xfId="2" applyNumberFormat="1" applyFont="1" applyBorder="1" applyAlignment="1">
      <alignment horizontal="center" vertical="center" shrinkToFit="1"/>
    </xf>
    <xf numFmtId="49" fontId="11" fillId="0" borderId="22" xfId="2" applyNumberFormat="1" applyFont="1" applyBorder="1" applyAlignment="1">
      <alignment horizontal="center" vertical="center" shrinkToFit="1"/>
    </xf>
    <xf numFmtId="0" fontId="11" fillId="0" borderId="31" xfId="2" applyFont="1" applyBorder="1" applyAlignment="1">
      <alignment horizontal="center" vertical="center" shrinkToFit="1"/>
    </xf>
    <xf numFmtId="0" fontId="15" fillId="0" borderId="25" xfId="2" applyFont="1" applyBorder="1" applyAlignment="1">
      <alignment horizontal="center" vertical="center" wrapText="1" shrinkToFit="1"/>
    </xf>
    <xf numFmtId="0" fontId="15" fillId="0" borderId="26" xfId="2" applyFont="1" applyBorder="1" applyAlignment="1">
      <alignment horizontal="center" vertical="center" shrinkToFit="1"/>
    </xf>
    <xf numFmtId="0" fontId="9" fillId="0" borderId="27" xfId="2" applyBorder="1" applyAlignment="1">
      <alignment horizontal="center" vertical="center" shrinkToFit="1"/>
    </xf>
    <xf numFmtId="0" fontId="15" fillId="0" borderId="32" xfId="2" applyFont="1" applyBorder="1" applyAlignment="1">
      <alignment horizontal="center" vertical="center" shrinkToFit="1"/>
    </xf>
    <xf numFmtId="0" fontId="15" fillId="0" borderId="33" xfId="2" applyFont="1" applyBorder="1" applyAlignment="1">
      <alignment horizontal="center" vertical="center" shrinkToFit="1"/>
    </xf>
    <xf numFmtId="0" fontId="9" fillId="0" borderId="34" xfId="2" applyBorder="1" applyAlignment="1">
      <alignment horizontal="center" vertical="center" shrinkToFit="1"/>
    </xf>
    <xf numFmtId="0" fontId="18" fillId="0" borderId="24" xfId="2" applyFont="1" applyBorder="1" applyAlignment="1">
      <alignment horizontal="center" vertical="center" shrinkToFit="1"/>
    </xf>
    <xf numFmtId="0" fontId="18" fillId="0" borderId="22" xfId="2" applyFont="1" applyBorder="1" applyAlignment="1">
      <alignment shrinkToFit="1"/>
    </xf>
    <xf numFmtId="0" fontId="18" fillId="0" borderId="35" xfId="2" applyFont="1" applyBorder="1" applyAlignment="1">
      <alignment shrinkToFit="1"/>
    </xf>
    <xf numFmtId="0" fontId="18" fillId="0" borderId="0" xfId="2" applyFont="1" applyAlignment="1">
      <alignment shrinkToFit="1"/>
    </xf>
    <xf numFmtId="0" fontId="15" fillId="0" borderId="0" xfId="2" applyFont="1" applyAlignment="1">
      <alignment horizontal="center" vertical="center"/>
    </xf>
    <xf numFmtId="0" fontId="15" fillId="0" borderId="38" xfId="2" applyFont="1" applyBorder="1" applyAlignment="1">
      <alignment horizontal="center" vertical="center" shrinkToFit="1"/>
    </xf>
    <xf numFmtId="0" fontId="19" fillId="0" borderId="42" xfId="2" applyFont="1" applyBorder="1" applyAlignment="1">
      <alignment horizontal="center" vertical="center"/>
    </xf>
    <xf numFmtId="0" fontId="23" fillId="0" borderId="66" xfId="2" applyFont="1" applyBorder="1" applyAlignment="1">
      <alignment horizontal="left" vertical="center" shrinkToFit="1"/>
    </xf>
    <xf numFmtId="0" fontId="14" fillId="0" borderId="13"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15"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14" xfId="2" applyFont="1" applyBorder="1" applyAlignment="1">
      <alignment horizontal="center" vertical="center" shrinkToFit="1"/>
    </xf>
    <xf numFmtId="0" fontId="15" fillId="0" borderId="15" xfId="2" applyFont="1" applyBorder="1" applyAlignment="1">
      <alignment horizontal="center" vertical="center" shrinkToFit="1"/>
    </xf>
    <xf numFmtId="0" fontId="16" fillId="0" borderId="17" xfId="2" applyFont="1" applyBorder="1" applyAlignment="1">
      <alignment horizontal="center" vertical="center" shrinkToFit="1"/>
    </xf>
    <xf numFmtId="0" fontId="16" fillId="0" borderId="18" xfId="2" applyFont="1" applyBorder="1" applyAlignment="1">
      <alignment shrinkToFit="1"/>
    </xf>
    <xf numFmtId="0" fontId="16" fillId="0" borderId="18" xfId="2" applyFont="1" applyBorder="1" applyAlignment="1">
      <alignment horizontal="center" vertical="center" shrinkToFit="1"/>
    </xf>
    <xf numFmtId="0" fontId="17" fillId="0" borderId="16" xfId="2" applyFont="1" applyBorder="1" applyAlignment="1">
      <alignment horizontal="center" vertical="center" justifyLastLine="1"/>
    </xf>
    <xf numFmtId="0" fontId="17" fillId="0" borderId="14" xfId="2" applyFont="1" applyBorder="1" applyAlignment="1">
      <alignment horizontal="center" vertical="center" justifyLastLine="1"/>
    </xf>
    <xf numFmtId="0" fontId="17" fillId="0" borderId="20" xfId="2" applyFont="1" applyBorder="1" applyAlignment="1">
      <alignment horizontal="center" vertical="center" justifyLastLine="1"/>
    </xf>
    <xf numFmtId="0" fontId="9" fillId="0" borderId="12" xfId="2" applyBorder="1" applyAlignment="1">
      <alignment horizontal="distributed" vertical="center" indent="1"/>
    </xf>
    <xf numFmtId="0" fontId="9" fillId="0" borderId="12" xfId="2" applyBorder="1" applyAlignment="1">
      <alignment horizontal="distributed" vertical="center" justifyLastLine="1"/>
    </xf>
    <xf numFmtId="0" fontId="9" fillId="0" borderId="12" xfId="2" applyBorder="1" applyAlignment="1">
      <alignment horizontal="distributed" vertical="center" indent="2"/>
    </xf>
    <xf numFmtId="0" fontId="10" fillId="0" borderId="7" xfId="2" applyFont="1" applyBorder="1" applyAlignment="1">
      <alignment horizontal="center" vertical="center"/>
    </xf>
    <xf numFmtId="0" fontId="10" fillId="0" borderId="7" xfId="2" applyFont="1" applyBorder="1" applyAlignment="1">
      <alignment horizontal="distributed" vertical="center" justifyLastLine="1" shrinkToFit="1"/>
    </xf>
    <xf numFmtId="0" fontId="11" fillId="0" borderId="8" xfId="2" applyFont="1" applyBorder="1" applyAlignment="1">
      <alignment horizontal="distributed" vertical="center" justifyLastLine="1" shrinkToFit="1"/>
    </xf>
    <xf numFmtId="0" fontId="11" fillId="0" borderId="9" xfId="2" applyFont="1" applyBorder="1" applyAlignment="1">
      <alignment horizontal="distributed" vertical="center" justifyLastLine="1" shrinkToFit="1"/>
    </xf>
    <xf numFmtId="0" fontId="11" fillId="0" borderId="10" xfId="2" applyFont="1" applyBorder="1" applyAlignment="1">
      <alignment horizontal="distributed" vertical="center" justifyLastLine="1" shrinkToFit="1"/>
    </xf>
    <xf numFmtId="49" fontId="9" fillId="0" borderId="11" xfId="2" applyNumberFormat="1" applyBorder="1" applyAlignment="1">
      <alignment horizontal="center"/>
    </xf>
    <xf numFmtId="0" fontId="9" fillId="0" borderId="11" xfId="2" applyBorder="1" applyAlignment="1">
      <alignment horizontal="center"/>
    </xf>
    <xf numFmtId="0" fontId="23" fillId="0" borderId="58" xfId="2" applyFont="1" applyBorder="1" applyAlignment="1">
      <alignment horizontal="left" vertical="center" shrinkToFit="1"/>
    </xf>
    <xf numFmtId="0" fontId="11" fillId="0" borderId="24" xfId="2" applyFont="1" applyBorder="1" applyAlignment="1">
      <alignment horizontal="center" vertical="center" shrinkToFit="1"/>
    </xf>
    <xf numFmtId="0" fontId="22" fillId="0" borderId="48" xfId="2" applyFont="1" applyBorder="1" applyAlignment="1">
      <alignment horizontal="center" vertical="center"/>
    </xf>
    <xf numFmtId="0" fontId="23" fillId="0" borderId="42" xfId="2" applyFont="1" applyBorder="1" applyAlignment="1">
      <alignment horizontal="left" vertical="center" shrinkToFit="1"/>
    </xf>
    <xf numFmtId="49" fontId="9" fillId="0" borderId="12" xfId="2" applyNumberFormat="1" applyBorder="1" applyAlignment="1">
      <alignment horizontal="center" vertical="center"/>
    </xf>
    <xf numFmtId="0" fontId="9" fillId="0" borderId="12" xfId="2" applyBorder="1" applyAlignment="1">
      <alignment horizontal="center" vertical="center"/>
    </xf>
    <xf numFmtId="49" fontId="33" fillId="0" borderId="69" xfId="0" applyNumberFormat="1" applyFont="1" applyFill="1" applyBorder="1" applyAlignment="1">
      <alignment horizontal="center" vertical="center"/>
    </xf>
    <xf numFmtId="49" fontId="33" fillId="0" borderId="80" xfId="0" applyNumberFormat="1" applyFont="1" applyFill="1" applyBorder="1" applyAlignment="1">
      <alignment horizontal="center" vertical="center"/>
    </xf>
    <xf numFmtId="49" fontId="33" fillId="0" borderId="70" xfId="0" applyNumberFormat="1" applyFont="1" applyFill="1" applyBorder="1" applyAlignment="1">
      <alignment horizontal="center" vertical="center"/>
    </xf>
  </cellXfs>
  <cellStyles count="4">
    <cellStyle name="標準" xfId="0" builtinId="0"/>
    <cellStyle name="標準 2" xfId="2" xr:uid="{00000000-0005-0000-0000-000001000000}"/>
    <cellStyle name="標準 3" xfId="3" xr:uid="{00000000-0005-0000-0000-000002000000}"/>
    <cellStyle name="標準_22344161_愛知県立武豊高等学校" xfId="1" xr:uid="{00000000-0005-0000-0000-000003000000}"/>
  </cellStyles>
  <dxfs count="9">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ont>
        <color theme="1"/>
      </font>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9</xdr:col>
      <xdr:colOff>23382</xdr:colOff>
      <xdr:row>0</xdr:row>
      <xdr:rowOff>95250</xdr:rowOff>
    </xdr:from>
    <xdr:to>
      <xdr:col>18</xdr:col>
      <xdr:colOff>922020</xdr:colOff>
      <xdr:row>22</xdr:row>
      <xdr:rowOff>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5761242" y="95250"/>
          <a:ext cx="6865098" cy="3859530"/>
        </a:xfrm>
        <a:prstGeom prst="rect">
          <a:avLst/>
        </a:prstGeom>
        <a:solidFill>
          <a:srgbClr val="FFFFFF"/>
        </a:solidFill>
        <a:ln w="9525">
          <a:solidFill>
            <a:srgbClr val="C0C0C0"/>
          </a:solidFill>
          <a:miter lim="800000"/>
          <a:headEnd/>
          <a:tailEnd/>
        </a:ln>
      </xdr:spPr>
      <xdr:txBody>
        <a:bodyPr vertOverflow="clip" wrap="square" lIns="90000" tIns="46800" rIns="90000" bIns="46800" anchor="ctr" upright="1"/>
        <a:lstStyle/>
        <a:p>
          <a:pPr algn="l" rtl="0">
            <a:lnSpc>
              <a:spcPts val="1400"/>
            </a:lnSpc>
            <a:defRPr sz="1000"/>
          </a:pP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日本卓球協会個人登録用紙作成注意事項</a:t>
          </a:r>
          <a:r>
            <a:rPr lang="en-US" altLang="ja-JP" sz="1000" b="0" i="0" u="none" strike="noStrike" baseline="0">
              <a:solidFill>
                <a:srgbClr val="000000"/>
              </a:solidFill>
              <a:latin typeface="ＭＳ Ｐゴシック"/>
              <a:ea typeface="+mn-ea"/>
            </a:rPr>
            <a:t>》</a:t>
          </a:r>
        </a:p>
        <a:p>
          <a:pPr algn="l" rtl="0">
            <a:lnSpc>
              <a:spcPts val="1400"/>
            </a:lnSpc>
            <a:defRPr sz="1000"/>
          </a:pPr>
          <a:r>
            <a:rPr lang="en-US" altLang="ja-JP" sz="1000" b="0" i="0" u="none" strike="noStrike" baseline="0">
              <a:solidFill>
                <a:srgbClr val="FF0000"/>
              </a:solidFill>
              <a:latin typeface="ＭＳ Ｐゴシック"/>
              <a:ea typeface="+mn-ea"/>
            </a:rPr>
            <a:t>※｢</a:t>
          </a:r>
          <a:r>
            <a:rPr lang="ja-JP" altLang="en-US" sz="1000" b="0" i="0" u="none" strike="noStrike" baseline="0">
              <a:solidFill>
                <a:srgbClr val="FF0000"/>
              </a:solidFill>
              <a:latin typeface="ＭＳ Ｐゴシック"/>
              <a:ea typeface="+mn-ea"/>
            </a:rPr>
            <a:t>作成手順</a:t>
          </a:r>
          <a:r>
            <a:rPr lang="en-US" altLang="ja-JP" sz="1000" b="0" i="0" u="none" strike="noStrike" baseline="0">
              <a:solidFill>
                <a:srgbClr val="FF0000"/>
              </a:solidFill>
              <a:latin typeface="ＭＳ Ｐゴシック"/>
              <a:ea typeface="+mn-ea"/>
            </a:rPr>
            <a:t>｣</a:t>
          </a:r>
          <a:r>
            <a:rPr lang="ja-JP" altLang="en-US" sz="1000" b="0" i="0" u="none" strike="noStrike" baseline="0">
              <a:solidFill>
                <a:srgbClr val="FF0000"/>
              </a:solidFill>
              <a:latin typeface="ＭＳ Ｐゴシック"/>
              <a:ea typeface="+mn-ea"/>
            </a:rPr>
            <a:t>に従い、データ入力してください。　　　　　　</a:t>
          </a:r>
          <a:r>
            <a:rPr lang="ja-JP" altLang="ja-JP" sz="1000" b="0" i="0" baseline="0">
              <a:effectLst/>
              <a:latin typeface="+mn-lt"/>
              <a:ea typeface="+mn-ea"/>
              <a:cs typeface="+mn-cs"/>
            </a:rPr>
            <a:t>の部分が入力項目です。</a:t>
          </a:r>
          <a:r>
            <a:rPr lang="ja-JP" altLang="en-US" sz="1000" b="0" i="0" u="none" strike="noStrike" baseline="0">
              <a:solidFill>
                <a:srgbClr val="FF0000"/>
              </a:solidFill>
              <a:latin typeface="ＭＳ Ｐゴシック"/>
              <a:ea typeface="+mn-ea"/>
            </a:rPr>
            <a:t>　　　　　</a:t>
          </a:r>
          <a:endParaRPr lang="en-US" altLang="ja-JP" sz="1000" b="0" i="0" u="none" strike="noStrike" baseline="0">
            <a:solidFill>
              <a:srgbClr val="FF0000"/>
            </a:solidFill>
            <a:latin typeface="ＭＳ Ｐゴシック"/>
            <a:ea typeface="+mn-ea"/>
          </a:endParaRPr>
        </a:p>
        <a:p>
          <a:pPr algn="l" rtl="0">
            <a:lnSpc>
              <a:spcPts val="1400"/>
            </a:lnSpc>
            <a:defRPr sz="1000"/>
          </a:pPr>
          <a:r>
            <a:rPr lang="en-US" altLang="ja-JP" sz="1000" b="1" i="0" u="none" strike="noStrike">
              <a:effectLst/>
              <a:latin typeface="+mj-ea"/>
              <a:ea typeface="+mj-ea"/>
              <a:cs typeface="+mn-cs"/>
            </a:rPr>
            <a:t>1</a:t>
          </a:r>
          <a:r>
            <a:rPr lang="ja-JP" altLang="en-US" sz="1000" b="1">
              <a:latin typeface="+mj-ea"/>
              <a:ea typeface="+mj-ea"/>
            </a:rPr>
            <a:t>　「チーム情報」について</a:t>
          </a:r>
          <a:endParaRPr lang="en-US" altLang="ja-JP" sz="1000" b="1">
            <a:latin typeface="+mj-ea"/>
            <a:ea typeface="+mj-ea"/>
          </a:endParaRPr>
        </a:p>
        <a:p>
          <a:pPr algn="l" rtl="0">
            <a:lnSpc>
              <a:spcPts val="1400"/>
            </a:lnSpc>
            <a:defRPr sz="1000"/>
          </a:pPr>
          <a:r>
            <a:rPr lang="ja-JP" altLang="en-US" sz="1000" b="0" i="0" u="none" strike="noStrike">
              <a:effectLst/>
              <a:latin typeface="ＭＳ Ｐ明朝" panose="02020600040205080304" pitchFamily="18" charset="-128"/>
              <a:ea typeface="ＭＳ Ｐ明朝" panose="02020600040205080304" pitchFamily="18" charset="-128"/>
              <a:cs typeface="+mn-cs"/>
            </a:rPr>
            <a:t>　</a:t>
          </a:r>
          <a:r>
            <a:rPr lang="en-US" altLang="ja-JP" sz="1000" b="0" i="0" u="none" strike="noStrike">
              <a:effectLst/>
              <a:latin typeface="ＭＳ Ｐ明朝" panose="02020600040205080304" pitchFamily="18" charset="-128"/>
              <a:ea typeface="ＭＳ Ｐ明朝" panose="02020600040205080304" pitchFamily="18" charset="-128"/>
              <a:cs typeface="+mn-cs"/>
            </a:rPr>
            <a:t>(1)</a:t>
          </a:r>
          <a:r>
            <a:rPr lang="ja-JP" altLang="en-US" sz="1000" b="0" i="0" u="none" strike="noStrike">
              <a:effectLst/>
              <a:latin typeface="ＭＳ Ｐ明朝" panose="02020600040205080304" pitchFamily="18" charset="-128"/>
              <a:ea typeface="ＭＳ Ｐ明朝" panose="02020600040205080304" pitchFamily="18" charset="-128"/>
              <a:cs typeface="+mn-cs"/>
            </a:rPr>
            <a:t>データ入力日を入力してください。　　</a:t>
          </a:r>
          <a:r>
            <a:rPr lang="en-US" altLang="ja-JP" sz="1000" b="0" i="0">
              <a:effectLst/>
              <a:latin typeface="ＭＳ Ｐ明朝" panose="02020600040205080304" pitchFamily="18" charset="-128"/>
              <a:ea typeface="ＭＳ Ｐ明朝" panose="02020600040205080304" pitchFamily="18" charset="-128"/>
              <a:cs typeface="+mn-cs"/>
            </a:rPr>
            <a:t>(2)｢</a:t>
          </a:r>
          <a:r>
            <a:rPr lang="ja-JP" altLang="ja-JP" sz="1000" b="0" i="0">
              <a:effectLst/>
              <a:latin typeface="ＭＳ Ｐ明朝" panose="02020600040205080304" pitchFamily="18" charset="-128"/>
              <a:ea typeface="ＭＳ Ｐ明朝" panose="02020600040205080304" pitchFamily="18" charset="-128"/>
              <a:cs typeface="+mn-cs"/>
            </a:rPr>
            <a:t>新規継続</a:t>
          </a:r>
          <a:r>
            <a:rPr lang="en-US" altLang="ja-JP" sz="1000" b="0" i="0">
              <a:effectLst/>
              <a:latin typeface="ＭＳ Ｐ明朝" panose="02020600040205080304" pitchFamily="18" charset="-128"/>
              <a:ea typeface="ＭＳ Ｐ明朝" panose="02020600040205080304" pitchFamily="18" charset="-128"/>
              <a:cs typeface="+mn-cs"/>
            </a:rPr>
            <a:t>｣</a:t>
          </a:r>
          <a:r>
            <a:rPr lang="ja-JP" altLang="en-US" sz="1000" b="0" i="0">
              <a:effectLst/>
              <a:latin typeface="ＭＳ Ｐ明朝" panose="02020600040205080304" pitchFamily="18" charset="-128"/>
              <a:ea typeface="ＭＳ Ｐ明朝" panose="02020600040205080304" pitchFamily="18" charset="-128"/>
              <a:cs typeface="+mn-cs"/>
            </a:rPr>
            <a:t>、</a:t>
          </a:r>
          <a:r>
            <a:rPr lang="en-US" altLang="ja-JP" sz="1000" b="0" i="0">
              <a:effectLst/>
              <a:latin typeface="ＭＳ Ｐ明朝" panose="02020600040205080304" pitchFamily="18" charset="-128"/>
              <a:ea typeface="ＭＳ Ｐ明朝" panose="02020600040205080304" pitchFamily="18" charset="-128"/>
              <a:cs typeface="+mn-cs"/>
            </a:rPr>
            <a:t>｢</a:t>
          </a:r>
          <a:r>
            <a:rPr lang="ja-JP" altLang="ja-JP" sz="1000" b="0" i="0">
              <a:effectLst/>
              <a:latin typeface="ＭＳ Ｐ明朝" panose="02020600040205080304" pitchFamily="18" charset="-128"/>
              <a:ea typeface="ＭＳ Ｐ明朝" panose="02020600040205080304" pitchFamily="18" charset="-128"/>
              <a:cs typeface="+mn-cs"/>
            </a:rPr>
            <a:t>管内支部</a:t>
          </a:r>
          <a:r>
            <a:rPr lang="ja-JP" altLang="en-US" sz="1000" b="0" i="0">
              <a:effectLst/>
              <a:latin typeface="ＭＳ Ｐ明朝" panose="02020600040205080304" pitchFamily="18" charset="-128"/>
              <a:ea typeface="ＭＳ Ｐ明朝" panose="02020600040205080304" pitchFamily="18" charset="-128"/>
              <a:cs typeface="+mn-cs"/>
            </a:rPr>
            <a:t>コード</a:t>
          </a:r>
          <a:r>
            <a:rPr lang="en-US" altLang="ja-JP" sz="1000" b="0" i="0">
              <a:effectLst/>
              <a:latin typeface="ＭＳ Ｐ明朝" panose="02020600040205080304" pitchFamily="18" charset="-128"/>
              <a:ea typeface="ＭＳ Ｐ明朝" panose="02020600040205080304" pitchFamily="18" charset="-128"/>
              <a:cs typeface="+mn-cs"/>
            </a:rPr>
            <a:t>｣</a:t>
          </a:r>
          <a:r>
            <a:rPr lang="ja-JP" altLang="ja-JP" sz="1000" b="0" i="0">
              <a:effectLst/>
              <a:latin typeface="ＭＳ Ｐ明朝" panose="02020600040205080304" pitchFamily="18" charset="-128"/>
              <a:ea typeface="ＭＳ Ｐ明朝" panose="02020600040205080304" pitchFamily="18" charset="-128"/>
              <a:cs typeface="+mn-cs"/>
            </a:rPr>
            <a:t>はリストから入力してください。</a:t>
          </a:r>
          <a:endParaRPr lang="en-US" altLang="ja-JP" sz="1000" b="0" i="0">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en-US" altLang="ja-JP" sz="1000" b="0" i="0" u="none" strike="noStrike" baseline="0">
              <a:effectLst/>
              <a:latin typeface="ＭＳ Ｐ明朝" panose="02020600040205080304" pitchFamily="18" charset="-128"/>
              <a:ea typeface="ＭＳ Ｐ明朝" panose="02020600040205080304" pitchFamily="18" charset="-128"/>
              <a:cs typeface="+mn-cs"/>
            </a:rPr>
            <a:t> </a:t>
          </a:r>
          <a:r>
            <a:rPr lang="en-US" altLang="ja-JP" sz="1000" b="0" i="0" u="none" strike="noStrike">
              <a:effectLst/>
              <a:latin typeface="ＭＳ Ｐ明朝" panose="02020600040205080304" pitchFamily="18" charset="-128"/>
              <a:ea typeface="ＭＳ Ｐ明朝" panose="02020600040205080304" pitchFamily="18" charset="-128"/>
              <a:cs typeface="+mn-cs"/>
            </a:rPr>
            <a:t> (3)</a:t>
          </a:r>
          <a:r>
            <a:rPr lang="ja-JP" altLang="en-US" sz="1000" b="0" i="0" u="none" strike="noStrike">
              <a:effectLst/>
              <a:latin typeface="ＭＳ Ｐ明朝" panose="02020600040205080304" pitchFamily="18" charset="-128"/>
              <a:ea typeface="ＭＳ Ｐ明朝" panose="02020600040205080304" pitchFamily="18" charset="-128"/>
              <a:cs typeface="+mn-cs"/>
            </a:rPr>
            <a:t>チームコードは４桁入力になります。</a:t>
          </a:r>
          <a:r>
            <a:rPr lang="ja-JP" altLang="en-US" sz="1000" b="0" i="0" u="sng" strike="noStrike">
              <a:effectLst/>
              <a:latin typeface="ＭＳ Ｐ明朝" panose="02020600040205080304" pitchFamily="18" charset="-128"/>
              <a:ea typeface="ＭＳ Ｐ明朝" panose="02020600040205080304" pitchFamily="18" charset="-128"/>
              <a:cs typeface="+mn-cs"/>
            </a:rPr>
            <a:t>最初の３桁は「チームコード」</a:t>
          </a:r>
          <a:r>
            <a:rPr lang="ja-JP" altLang="en-US" sz="1000" b="0" i="0" u="none" strike="noStrike">
              <a:effectLst/>
              <a:latin typeface="ＭＳ Ｐ明朝" panose="02020600040205080304" pitchFamily="18" charset="-128"/>
              <a:ea typeface="ＭＳ Ｐ明朝" panose="02020600040205080304" pitchFamily="18" charset="-128"/>
              <a:cs typeface="+mn-cs"/>
            </a:rPr>
            <a:t>のシートから、自校を探してください。</a:t>
          </a:r>
          <a:endParaRPr lang="en-US" altLang="ja-JP" sz="1000" b="0" i="0" u="none" strike="noStrike">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ja-JP" altLang="en-US" sz="1000" b="0" i="0" u="none" strike="noStrike">
              <a:effectLst/>
              <a:latin typeface="ＭＳ Ｐ明朝" panose="02020600040205080304" pitchFamily="18" charset="-128"/>
              <a:ea typeface="ＭＳ Ｐ明朝" panose="02020600040205080304" pitchFamily="18" charset="-128"/>
              <a:cs typeface="+mn-cs"/>
            </a:rPr>
            <a:t>　　</a:t>
          </a:r>
          <a:r>
            <a:rPr lang="ja-JP" altLang="en-US" sz="1000" b="0" i="0" u="sng" strike="noStrike">
              <a:effectLst/>
              <a:latin typeface="ＭＳ Ｐ明朝" panose="02020600040205080304" pitchFamily="18" charset="-128"/>
              <a:ea typeface="ＭＳ Ｐ明朝" panose="02020600040205080304" pitchFamily="18" charset="-128"/>
              <a:cs typeface="+mn-cs"/>
            </a:rPr>
            <a:t>最後の桁（４桁目）は男子・女子の区別</a:t>
          </a:r>
          <a:r>
            <a:rPr lang="ja-JP" altLang="en-US" sz="1000" b="0" i="0" u="none" strike="noStrike">
              <a:effectLst/>
              <a:latin typeface="ＭＳ Ｐ明朝" panose="02020600040205080304" pitchFamily="18" charset="-128"/>
              <a:ea typeface="ＭＳ Ｐ明朝" panose="02020600040205080304" pitchFamily="18" charset="-128"/>
              <a:cs typeface="+mn-cs"/>
            </a:rPr>
            <a:t>になります。男子チームであれば「１」，女子チームであれば「２」を追加してください。</a:t>
          </a:r>
          <a:endParaRPr lang="en-US" altLang="ja-JP" sz="1000" b="0" i="0" u="none" strike="noStrike">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en-US" altLang="ja-JP" sz="1000" b="0" i="0" u="none" strike="noStrike">
              <a:effectLst/>
              <a:latin typeface="ＭＳ Ｐ明朝" panose="02020600040205080304" pitchFamily="18" charset="-128"/>
              <a:ea typeface="ＭＳ Ｐ明朝" panose="02020600040205080304" pitchFamily="18" charset="-128"/>
              <a:cs typeface="+mn-cs"/>
            </a:rPr>
            <a:t>  (4)</a:t>
          </a:r>
          <a:r>
            <a:rPr lang="ja-JP" altLang="en-US" sz="1000" b="0" i="0" u="none" strike="noStrike">
              <a:effectLst/>
              <a:latin typeface="ＭＳ Ｐ明朝" panose="02020600040205080304" pitchFamily="18" charset="-128"/>
              <a:ea typeface="ＭＳ Ｐ明朝" panose="02020600040205080304" pitchFamily="18" charset="-128"/>
              <a:cs typeface="+mn-cs"/>
            </a:rPr>
            <a:t>登録団体名は「正式な学校名」で入力してください。</a:t>
          </a:r>
          <a:endParaRPr lang="en-US" altLang="ja-JP" sz="1000" b="0" i="0" u="none" strike="noStrike">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en-US" altLang="ja-JP" sz="1000" b="0" i="0" u="none" strike="noStrike">
              <a:effectLst/>
              <a:latin typeface="ＭＳ Ｐ明朝" panose="02020600040205080304" pitchFamily="18" charset="-128"/>
              <a:ea typeface="ＭＳ Ｐ明朝" panose="02020600040205080304" pitchFamily="18" charset="-128"/>
              <a:cs typeface="+mn-cs"/>
            </a:rPr>
            <a:t>  (5)</a:t>
          </a:r>
          <a:r>
            <a:rPr lang="ja-JP" altLang="en-US" sz="1000" b="0" i="0" u="none" strike="noStrike">
              <a:effectLst/>
              <a:latin typeface="ＭＳ Ｐ明朝" panose="02020600040205080304" pitchFamily="18" charset="-128"/>
              <a:ea typeface="ＭＳ Ｐ明朝" panose="02020600040205080304" pitchFamily="18" charset="-128"/>
              <a:cs typeface="+mn-cs"/>
            </a:rPr>
            <a:t>フリガナは全角で入力してください。</a:t>
          </a:r>
          <a:r>
            <a:rPr lang="en-US" altLang="ja-JP" sz="1000" b="0" i="0" u="none" strike="noStrike">
              <a:effectLst/>
              <a:latin typeface="ＭＳ Ｐ明朝" panose="02020600040205080304" pitchFamily="18" charset="-128"/>
              <a:ea typeface="ＭＳ Ｐ明朝" panose="02020600040205080304" pitchFamily="18" charset="-128"/>
              <a:cs typeface="+mn-cs"/>
            </a:rPr>
            <a:t>(</a:t>
          </a:r>
          <a:r>
            <a:rPr lang="ja-JP" altLang="en-US" sz="1000" b="0" i="0" u="none" strike="noStrike">
              <a:effectLst/>
              <a:latin typeface="ＭＳ Ｐ明朝" panose="02020600040205080304" pitchFamily="18" charset="-128"/>
              <a:ea typeface="ＭＳ Ｐ明朝" panose="02020600040205080304" pitchFamily="18" charset="-128"/>
              <a:cs typeface="+mn-cs"/>
            </a:rPr>
            <a:t>入力設定が全角カナに設定されています。</a:t>
          </a:r>
          <a:r>
            <a:rPr lang="en-US" altLang="ja-JP" sz="1000" b="0" i="0" u="none" strike="noStrike">
              <a:effectLst/>
              <a:latin typeface="ＭＳ Ｐ明朝" panose="02020600040205080304" pitchFamily="18" charset="-128"/>
              <a:ea typeface="ＭＳ Ｐ明朝" panose="02020600040205080304" pitchFamily="18" charset="-128"/>
              <a:cs typeface="+mn-cs"/>
            </a:rPr>
            <a:t>)</a:t>
          </a:r>
        </a:p>
        <a:p>
          <a:pPr algn="l" rtl="0">
            <a:lnSpc>
              <a:spcPts val="1400"/>
            </a:lnSpc>
            <a:defRPr sz="1000"/>
          </a:pPr>
          <a:r>
            <a:rPr lang="en-US" altLang="ja-JP" sz="1000" b="0" i="0" u="none" strike="noStrike" baseline="0">
              <a:effectLst/>
              <a:latin typeface="ＭＳ Ｐ明朝" panose="02020600040205080304" pitchFamily="18" charset="-128"/>
              <a:ea typeface="ＭＳ Ｐ明朝" panose="02020600040205080304" pitchFamily="18" charset="-128"/>
              <a:cs typeface="+mn-cs"/>
            </a:rPr>
            <a:t>  </a:t>
          </a:r>
          <a:r>
            <a:rPr lang="en-US" altLang="ja-JP" sz="1000" b="0" i="0" u="none" strike="noStrike">
              <a:effectLst/>
              <a:latin typeface="ＭＳ Ｐ明朝" panose="02020600040205080304" pitchFamily="18" charset="-128"/>
              <a:ea typeface="ＭＳ Ｐ明朝" panose="02020600040205080304" pitchFamily="18" charset="-128"/>
              <a:cs typeface="+mn-cs"/>
            </a:rPr>
            <a:t>(6)</a:t>
          </a:r>
          <a:r>
            <a:rPr lang="ja-JP" altLang="en-US" sz="1000" b="0" i="0" u="none" strike="noStrike">
              <a:effectLst/>
              <a:latin typeface="ＭＳ Ｐ明朝" panose="02020600040205080304" pitchFamily="18" charset="-128"/>
              <a:ea typeface="ＭＳ Ｐ明朝" panose="02020600040205080304" pitchFamily="18" charset="-128"/>
              <a:cs typeface="+mn-cs"/>
            </a:rPr>
            <a:t>数字はすべて半角入力でお願いします。　　</a:t>
          </a:r>
          <a:r>
            <a:rPr lang="en-US" altLang="ja-JP" sz="1000">
              <a:effectLst/>
              <a:latin typeface="ＭＳ Ｐ明朝" panose="02020600040205080304" pitchFamily="18" charset="-128"/>
              <a:ea typeface="ＭＳ Ｐ明朝" panose="02020600040205080304" pitchFamily="18" charset="-128"/>
              <a:cs typeface="+mn-cs"/>
            </a:rPr>
            <a:t>(7)</a:t>
          </a:r>
          <a:r>
            <a:rPr lang="ja-JP" altLang="ja-JP" sz="1000">
              <a:solidFill>
                <a:srgbClr val="FF0000"/>
              </a:solidFill>
              <a:effectLst/>
              <a:latin typeface="ＭＳ Ｐ明朝" panose="02020600040205080304" pitchFamily="18" charset="-128"/>
              <a:ea typeface="ＭＳ Ｐ明朝" panose="02020600040205080304" pitchFamily="18" charset="-128"/>
              <a:cs typeface="+mn-cs"/>
            </a:rPr>
            <a:t>略称は「ゼッケンと同じ名称」で入力してください。</a:t>
          </a:r>
          <a:endParaRPr lang="en-US" altLang="ja-JP" sz="1000" b="0" i="0" u="none" strike="noStrike">
            <a:solidFill>
              <a:srgbClr val="FF0000"/>
            </a:solidFill>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en-US" altLang="ja-JP" sz="1000" b="0" i="0" u="none" strike="noStrike">
              <a:effectLst/>
              <a:latin typeface="ＭＳ Ｐ明朝" panose="02020600040205080304" pitchFamily="18" charset="-128"/>
              <a:ea typeface="ＭＳ Ｐ明朝" panose="02020600040205080304" pitchFamily="18" charset="-128"/>
              <a:cs typeface="+mn-cs"/>
            </a:rPr>
            <a:t>  (8)</a:t>
          </a:r>
          <a:r>
            <a:rPr lang="ja-JP" altLang="en-US" sz="1000" b="0" i="0" u="none" strike="noStrike">
              <a:effectLst/>
              <a:latin typeface="ＭＳ Ｐ明朝" panose="02020600040205080304" pitchFamily="18" charset="-128"/>
              <a:ea typeface="ＭＳ Ｐ明朝" panose="02020600040205080304" pitchFamily="18" charset="-128"/>
              <a:cs typeface="+mn-cs"/>
            </a:rPr>
            <a:t>ＴＥＬ、ＦＡＸ番号の先頭が</a:t>
          </a:r>
          <a:r>
            <a:rPr lang="en-US" altLang="ja-JP" sz="1000" b="0" i="0" u="none" strike="noStrike">
              <a:effectLst/>
              <a:latin typeface="ＭＳ Ｐ明朝" panose="02020600040205080304" pitchFamily="18" charset="-128"/>
              <a:ea typeface="ＭＳ Ｐ明朝" panose="02020600040205080304" pitchFamily="18" charset="-128"/>
              <a:cs typeface="+mn-cs"/>
            </a:rPr>
            <a:t>0</a:t>
          </a:r>
          <a:r>
            <a:rPr lang="ja-JP" altLang="en-US" sz="1000" b="0" i="0" u="none" strike="noStrike">
              <a:effectLst/>
              <a:latin typeface="ＭＳ Ｐ明朝" panose="02020600040205080304" pitchFamily="18" charset="-128"/>
              <a:ea typeface="ＭＳ Ｐ明朝" panose="02020600040205080304" pitchFamily="18" charset="-128"/>
              <a:cs typeface="+mn-cs"/>
            </a:rPr>
            <a:t>で始まる場合は、頭にシングルコーテーション</a:t>
          </a:r>
          <a:r>
            <a:rPr lang="en-US" altLang="ja-JP" sz="1000" b="0" i="0" u="none" strike="noStrike">
              <a:effectLst/>
              <a:latin typeface="ＭＳ Ｐ明朝" panose="02020600040205080304" pitchFamily="18" charset="-128"/>
              <a:ea typeface="ＭＳ Ｐ明朝" panose="02020600040205080304" pitchFamily="18" charset="-128"/>
              <a:cs typeface="+mn-cs"/>
            </a:rPr>
            <a:t>(')</a:t>
          </a:r>
          <a:r>
            <a:rPr lang="ja-JP" altLang="en-US" sz="1000" b="0" i="0" u="none" strike="noStrike">
              <a:effectLst/>
              <a:latin typeface="ＭＳ Ｐ明朝" panose="02020600040205080304" pitchFamily="18" charset="-128"/>
              <a:ea typeface="ＭＳ Ｐ明朝" panose="02020600040205080304" pitchFamily="18" charset="-128"/>
              <a:cs typeface="+mn-cs"/>
            </a:rPr>
            <a:t>をつけてください。</a:t>
          </a:r>
        </a:p>
        <a:p>
          <a:pPr algn="l" rtl="0">
            <a:lnSpc>
              <a:spcPts val="1400"/>
            </a:lnSpc>
            <a:defRPr sz="1000"/>
          </a:pPr>
          <a:r>
            <a:rPr kumimoji="0" lang="ja-JP" altLang="en-US" sz="1000" b="1" i="0" u="none" strike="noStrike" kern="0" cap="none" spc="0" normalizeH="0" baseline="0" noProof="0">
              <a:ln>
                <a:noFill/>
              </a:ln>
              <a:solidFill>
                <a:srgbClr val="000000"/>
              </a:solidFill>
              <a:effectLst/>
              <a:uLnTx/>
              <a:uFillTx/>
              <a:latin typeface="ＭＳ Ｐゴシック"/>
              <a:ea typeface="+mn-ea"/>
            </a:rPr>
            <a:t>２　「会員情報」について</a:t>
          </a:r>
          <a:endParaRPr kumimoji="0" lang="en-US" altLang="ja-JP" sz="1000" b="1" i="0" u="none" strike="noStrike" kern="0" cap="none" spc="0" normalizeH="0" baseline="0" noProof="0">
            <a:ln>
              <a:noFill/>
            </a:ln>
            <a:solidFill>
              <a:srgbClr val="000000"/>
            </a:solidFill>
            <a:effectLst/>
            <a:uLnTx/>
            <a:uFillTx/>
            <a:latin typeface="ＭＳ Ｐゴシック"/>
            <a:ea typeface="+mn-ea"/>
          </a:endParaRPr>
        </a:p>
        <a:p>
          <a:pPr rtl="0">
            <a:lnSpc>
              <a:spcPts val="1400"/>
            </a:lnSpc>
          </a:pPr>
          <a:r>
            <a:rPr lang="ja-JP" altLang="en-US" sz="1000" b="0" i="0" baseline="0">
              <a:effectLst/>
              <a:latin typeface="ＭＳ Ｐ明朝" panose="02020600040205080304" pitchFamily="18" charset="-128"/>
              <a:ea typeface="ＭＳ Ｐ明朝" panose="02020600040205080304" pitchFamily="18" charset="-128"/>
              <a:cs typeface="+mn-cs"/>
            </a:rPr>
            <a:t>　</a:t>
          </a:r>
          <a:r>
            <a:rPr lang="en-US" altLang="ja-JP" sz="1000" b="0" i="0" baseline="0">
              <a:effectLst/>
              <a:latin typeface="ＭＳ Ｐ明朝" panose="02020600040205080304" pitchFamily="18" charset="-128"/>
              <a:ea typeface="ＭＳ Ｐ明朝" panose="02020600040205080304" pitchFamily="18" charset="-128"/>
              <a:cs typeface="+mn-cs"/>
            </a:rPr>
            <a:t>(1)</a:t>
          </a:r>
          <a:r>
            <a:rPr lang="ja-JP" altLang="en-US" sz="1000" b="0" i="0" baseline="0">
              <a:effectLst/>
              <a:latin typeface="ＭＳ Ｐ明朝" panose="02020600040205080304" pitchFamily="18" charset="-128"/>
              <a:ea typeface="ＭＳ Ｐ明朝" panose="02020600040205080304" pitchFamily="18" charset="-128"/>
              <a:cs typeface="+mn-cs"/>
            </a:rPr>
            <a:t>会員</a:t>
          </a:r>
          <a:r>
            <a:rPr lang="en-US" altLang="ja-JP" sz="1000" b="0" i="0" baseline="0">
              <a:effectLst/>
              <a:latin typeface="ＭＳ Ｐ明朝" panose="02020600040205080304" pitchFamily="18" charset="-128"/>
              <a:ea typeface="ＭＳ Ｐ明朝" panose="02020600040205080304" pitchFamily="18" charset="-128"/>
              <a:cs typeface="+mn-cs"/>
            </a:rPr>
            <a:t>ID</a:t>
          </a:r>
          <a:r>
            <a:rPr lang="ja-JP" altLang="en-US" sz="1000" b="0" i="0" baseline="0">
              <a:effectLst/>
              <a:latin typeface="ＭＳ Ｐ明朝" panose="02020600040205080304" pitchFamily="18" charset="-128"/>
              <a:ea typeface="ＭＳ Ｐ明朝" panose="02020600040205080304" pitchFamily="18" charset="-128"/>
              <a:cs typeface="+mn-cs"/>
            </a:rPr>
            <a:t>未取得または会員</a:t>
          </a:r>
          <a:r>
            <a:rPr lang="en-US" altLang="ja-JP" sz="1000" b="0" i="0" baseline="0">
              <a:effectLst/>
              <a:latin typeface="ＭＳ Ｐ明朝" panose="02020600040205080304" pitchFamily="18" charset="-128"/>
              <a:ea typeface="ＭＳ Ｐ明朝" panose="02020600040205080304" pitchFamily="18" charset="-128"/>
              <a:cs typeface="+mn-cs"/>
            </a:rPr>
            <a:t>ID</a:t>
          </a:r>
          <a:r>
            <a:rPr lang="ja-JP" altLang="en-US" sz="1000" b="0" i="0" baseline="0">
              <a:effectLst/>
              <a:latin typeface="ＭＳ Ｐ明朝" panose="02020600040205080304" pitchFamily="18" charset="-128"/>
              <a:ea typeface="ＭＳ Ｐ明朝" panose="02020600040205080304" pitchFamily="18" charset="-128"/>
              <a:cs typeface="+mn-cs"/>
            </a:rPr>
            <a:t>が分からない場合は、会員</a:t>
          </a:r>
          <a:r>
            <a:rPr lang="en-US" altLang="ja-JP" sz="1000" b="0" i="0" baseline="0">
              <a:effectLst/>
              <a:latin typeface="ＭＳ Ｐ明朝" panose="02020600040205080304" pitchFamily="18" charset="-128"/>
              <a:ea typeface="ＭＳ Ｐ明朝" panose="02020600040205080304" pitchFamily="18" charset="-128"/>
              <a:cs typeface="+mn-cs"/>
            </a:rPr>
            <a:t>ID</a:t>
          </a:r>
          <a:r>
            <a:rPr lang="ja-JP" altLang="en-US" sz="1000" b="0" i="0" baseline="0">
              <a:effectLst/>
              <a:latin typeface="ＭＳ Ｐ明朝" panose="02020600040205080304" pitchFamily="18" charset="-128"/>
              <a:ea typeface="ＭＳ Ｐ明朝" panose="02020600040205080304" pitchFamily="18" charset="-128"/>
              <a:cs typeface="+mn-cs"/>
            </a:rPr>
            <a:t>は空欄にしてそれ以外の項目を入力してください。</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400"/>
            </a:lnSpc>
          </a:pPr>
          <a:r>
            <a:rPr lang="ja-JP" altLang="en-US" sz="1000" b="0" i="0" baseline="0">
              <a:effectLst/>
              <a:latin typeface="ＭＳ Ｐ明朝" panose="02020600040205080304" pitchFamily="18" charset="-128"/>
              <a:ea typeface="ＭＳ Ｐ明朝" panose="02020600040205080304" pitchFamily="18" charset="-128"/>
              <a:cs typeface="+mn-cs"/>
            </a:rPr>
            <a:t>　</a:t>
          </a:r>
          <a:r>
            <a:rPr lang="en-US" altLang="ja-JP" sz="1000" b="0" i="0" baseline="0">
              <a:effectLst/>
              <a:latin typeface="ＭＳ Ｐ明朝" panose="02020600040205080304" pitchFamily="18" charset="-128"/>
              <a:ea typeface="ＭＳ Ｐ明朝" panose="02020600040205080304" pitchFamily="18" charset="-128"/>
              <a:cs typeface="+mn-cs"/>
            </a:rPr>
            <a:t>(2)</a:t>
          </a:r>
          <a:r>
            <a:rPr lang="ja-JP" altLang="en-US" sz="1000" b="0" i="0" baseline="0">
              <a:effectLst/>
              <a:latin typeface="ＭＳ Ｐ明朝" panose="02020600040205080304" pitchFamily="18" charset="-128"/>
              <a:ea typeface="ＭＳ Ｐ明朝" panose="02020600040205080304" pitchFamily="18" charset="-128"/>
              <a:cs typeface="+mn-cs"/>
            </a:rPr>
            <a:t>フリガナのカナ、ローマ字は全角で入力してください。</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入力設定が全角カナ、全角英数字に設定されています。</a:t>
          </a:r>
          <a:r>
            <a:rPr lang="en-US" altLang="ja-JP" sz="1000" b="0" i="0" baseline="0">
              <a:effectLst/>
              <a:latin typeface="ＭＳ Ｐ明朝" panose="02020600040205080304" pitchFamily="18" charset="-128"/>
              <a:ea typeface="ＭＳ Ｐ明朝" panose="02020600040205080304" pitchFamily="18" charset="-128"/>
              <a:cs typeface="+mn-cs"/>
            </a:rPr>
            <a:t>)</a:t>
          </a:r>
        </a:p>
        <a:p>
          <a:pPr rtl="0">
            <a:lnSpc>
              <a:spcPts val="1400"/>
            </a:lnSpc>
          </a:pPr>
          <a:r>
            <a:rPr lang="ja-JP" altLang="en-US" sz="1000" b="0" i="0" baseline="0">
              <a:effectLst/>
              <a:latin typeface="ＭＳ Ｐ明朝" panose="02020600040205080304" pitchFamily="18" charset="-128"/>
              <a:ea typeface="ＭＳ Ｐ明朝" panose="02020600040205080304" pitchFamily="18" charset="-128"/>
              <a:cs typeface="+mn-cs"/>
            </a:rPr>
            <a:t>　</a:t>
          </a:r>
          <a:r>
            <a:rPr lang="en-US" altLang="ja-JP" sz="1000" b="0" i="0" baseline="0">
              <a:effectLst/>
              <a:latin typeface="ＭＳ Ｐ明朝" panose="02020600040205080304" pitchFamily="18" charset="-128"/>
              <a:ea typeface="ＭＳ Ｐ明朝" panose="02020600040205080304" pitchFamily="18" charset="-128"/>
              <a:cs typeface="+mn-cs"/>
            </a:rPr>
            <a:t>(3)</a:t>
          </a:r>
          <a:r>
            <a:rPr lang="ja-JP" altLang="en-US" sz="1000" b="0" i="0" baseline="0">
              <a:effectLst/>
              <a:latin typeface="ＭＳ Ｐ明朝" panose="02020600040205080304" pitchFamily="18" charset="-128"/>
              <a:ea typeface="ＭＳ Ｐ明朝" panose="02020600040205080304" pitchFamily="18" charset="-128"/>
              <a:cs typeface="+mn-cs"/>
            </a:rPr>
            <a:t>性別はリストから「男」「女」を選択してください</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400"/>
            </a:lnSpc>
          </a:pPr>
          <a:r>
            <a:rPr lang="ja-JP" altLang="en-US" sz="1000" b="0" i="0" baseline="0">
              <a:effectLst/>
              <a:latin typeface="ＭＳ Ｐ明朝" panose="02020600040205080304" pitchFamily="18" charset="-128"/>
              <a:ea typeface="ＭＳ Ｐ明朝" panose="02020600040205080304" pitchFamily="18" charset="-128"/>
              <a:cs typeface="+mn-cs"/>
            </a:rPr>
            <a:t>　</a:t>
          </a:r>
          <a:r>
            <a:rPr lang="en-US" altLang="ja-JP" sz="1000" b="0" i="0" baseline="0">
              <a:effectLst/>
              <a:latin typeface="ＭＳ Ｐ明朝" panose="02020600040205080304" pitchFamily="18" charset="-128"/>
              <a:ea typeface="ＭＳ Ｐ明朝" panose="02020600040205080304" pitchFamily="18" charset="-128"/>
              <a:cs typeface="+mn-cs"/>
            </a:rPr>
            <a:t>(4)</a:t>
          </a:r>
          <a:r>
            <a:rPr lang="ja-JP" altLang="en-US" sz="1000" b="0" i="0" baseline="0">
              <a:effectLst/>
              <a:latin typeface="ＭＳ Ｐ明朝" panose="02020600040205080304" pitchFamily="18" charset="-128"/>
              <a:ea typeface="ＭＳ Ｐ明朝" panose="02020600040205080304" pitchFamily="18" charset="-128"/>
              <a:cs typeface="+mn-cs"/>
            </a:rPr>
            <a:t>生年月日は、「</a:t>
          </a:r>
          <a:r>
            <a:rPr lang="en-US" altLang="ja-JP" sz="1000" b="0" i="0" baseline="0">
              <a:effectLst/>
              <a:latin typeface="ＭＳ Ｐ明朝" panose="02020600040205080304" pitchFamily="18" charset="-128"/>
              <a:ea typeface="ＭＳ Ｐ明朝" panose="02020600040205080304" pitchFamily="18" charset="-128"/>
              <a:cs typeface="+mn-cs"/>
            </a:rPr>
            <a:t>YYYY/MM/DD</a:t>
          </a:r>
          <a:r>
            <a:rPr lang="ja-JP" altLang="en-US" sz="1000" b="0" i="0" baseline="0">
              <a:effectLst/>
              <a:latin typeface="ＭＳ Ｐ明朝" panose="02020600040205080304" pitchFamily="18" charset="-128"/>
              <a:ea typeface="ＭＳ Ｐ明朝" panose="02020600040205080304" pitchFamily="18" charset="-128"/>
              <a:cs typeface="+mn-cs"/>
            </a:rPr>
            <a:t>」の形式で入力してください。</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例</a:t>
          </a:r>
          <a:r>
            <a:rPr lang="en-US" altLang="ja-JP" sz="1000" b="0" i="0" baseline="0">
              <a:effectLst/>
              <a:latin typeface="ＭＳ Ｐ明朝" panose="02020600040205080304" pitchFamily="18" charset="-128"/>
              <a:ea typeface="ＭＳ Ｐ明朝" panose="02020600040205080304" pitchFamily="18" charset="-128"/>
              <a:cs typeface="+mn-cs"/>
            </a:rPr>
            <a:t>)2010/03/01 </a:t>
          </a:r>
          <a:r>
            <a:rPr lang="ja-JP" altLang="en-US" sz="1000" b="0" i="0" baseline="0">
              <a:effectLst/>
              <a:latin typeface="ＭＳ Ｐ明朝" panose="02020600040205080304" pitchFamily="18" charset="-128"/>
              <a:ea typeface="ＭＳ Ｐ明朝" panose="02020600040205080304" pitchFamily="18" charset="-128"/>
              <a:cs typeface="+mn-cs"/>
            </a:rPr>
            <a:t>（数字はすべて半角入力でお願いします。）</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400"/>
            </a:lnSpc>
          </a:pPr>
          <a:r>
            <a:rPr lang="en-US" altLang="ja-JP" sz="1000" b="0" i="0" baseline="0">
              <a:effectLst/>
              <a:latin typeface="ＭＳ Ｐ明朝" panose="02020600040205080304" pitchFamily="18" charset="-128"/>
              <a:ea typeface="ＭＳ Ｐ明朝" panose="02020600040205080304" pitchFamily="18" charset="-128"/>
              <a:cs typeface="+mn-cs"/>
            </a:rPr>
            <a:t>  (5)</a:t>
          </a:r>
          <a:r>
            <a:rPr lang="ja-JP" altLang="en-US" sz="1000" b="0" i="0" baseline="0">
              <a:effectLst/>
              <a:latin typeface="ＭＳ Ｐ明朝" panose="02020600040205080304" pitchFamily="18" charset="-128"/>
              <a:ea typeface="ＭＳ Ｐ明朝" panose="02020600040205080304" pitchFamily="18" charset="-128"/>
              <a:cs typeface="+mn-cs"/>
            </a:rPr>
            <a:t>住所区分は、リストから「学籍地」「勤務先」「居住地」のいずれかを入力してください。</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lnSpc>
              <a:spcPts val="1400"/>
            </a:lnSpc>
          </a:pPr>
          <a:r>
            <a:rPr lang="en-US" altLang="ja-JP" sz="1000" b="0" i="0" baseline="0">
              <a:effectLst/>
              <a:latin typeface="ＭＳ Ｐ明朝" panose="02020600040205080304" pitchFamily="18" charset="-128"/>
              <a:ea typeface="ＭＳ Ｐ明朝" panose="02020600040205080304" pitchFamily="18" charset="-128"/>
              <a:cs typeface="+mn-cs"/>
            </a:rPr>
            <a:t>  (6)</a:t>
          </a:r>
          <a:r>
            <a:rPr lang="ja-JP" altLang="en-US" sz="1000" b="0" i="0" baseline="0">
              <a:effectLst/>
              <a:latin typeface="ＭＳ Ｐ明朝" panose="02020600040205080304" pitchFamily="18" charset="-128"/>
              <a:ea typeface="ＭＳ Ｐ明朝" panose="02020600040205080304" pitchFamily="18" charset="-128"/>
              <a:cs typeface="+mn-cs"/>
            </a:rPr>
            <a:t>郵便番号の先頭が</a:t>
          </a:r>
          <a:r>
            <a:rPr lang="en-US" altLang="ja-JP" sz="1000" b="0" i="0" baseline="0">
              <a:effectLst/>
              <a:latin typeface="ＭＳ Ｐ明朝" panose="02020600040205080304" pitchFamily="18" charset="-128"/>
              <a:ea typeface="ＭＳ Ｐ明朝" panose="02020600040205080304" pitchFamily="18" charset="-128"/>
              <a:cs typeface="+mn-cs"/>
            </a:rPr>
            <a:t>0</a:t>
          </a:r>
          <a:r>
            <a:rPr lang="ja-JP" altLang="en-US" sz="1000" b="0" i="0" baseline="0">
              <a:effectLst/>
              <a:latin typeface="ＭＳ Ｐ明朝" panose="02020600040205080304" pitchFamily="18" charset="-128"/>
              <a:ea typeface="ＭＳ Ｐ明朝" panose="02020600040205080304" pitchFamily="18" charset="-128"/>
              <a:cs typeface="+mn-cs"/>
            </a:rPr>
            <a:t>で始まる場合は、頭にシングルコーテーション</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をつけてください。</a:t>
          </a:r>
          <a:endParaRPr lang="en-US" altLang="ja-JP" sz="1000" b="0" i="0" baseline="0">
            <a:effectLst/>
            <a:latin typeface="ＭＳ Ｐ明朝" panose="02020600040205080304" pitchFamily="18" charset="-128"/>
            <a:ea typeface="ＭＳ Ｐ明朝" panose="02020600040205080304" pitchFamily="18" charset="-128"/>
            <a:cs typeface="+mn-cs"/>
          </a:endParaRPr>
        </a:p>
        <a:p>
          <a:pPr rtl="0"/>
          <a:r>
            <a:rPr lang="en-US" altLang="ja-JP" sz="1000" b="0" i="0" baseline="0">
              <a:effectLst/>
              <a:latin typeface="ＭＳ Ｐ明朝" panose="02020600040205080304" pitchFamily="18" charset="-128"/>
              <a:ea typeface="ＭＳ Ｐ明朝" panose="02020600040205080304" pitchFamily="18" charset="-128"/>
              <a:cs typeface="+mn-cs"/>
            </a:rPr>
            <a:t>  (7)</a:t>
          </a:r>
          <a:r>
            <a:rPr lang="ja-JP" altLang="en-US" sz="1000" b="0" i="0" baseline="0">
              <a:effectLst/>
              <a:latin typeface="ＭＳ Ｐ明朝" panose="02020600040205080304" pitchFamily="18" charset="-128"/>
              <a:ea typeface="ＭＳ Ｐ明朝" panose="02020600040205080304" pitchFamily="18" charset="-128"/>
              <a:cs typeface="+mn-cs"/>
            </a:rPr>
            <a:t>所属区分は、高校生は「</a:t>
          </a:r>
          <a:r>
            <a:rPr lang="en-US" altLang="ja-JP" sz="1000" b="0" i="0" baseline="0">
              <a:effectLst/>
              <a:latin typeface="ＭＳ Ｐ明朝" panose="02020600040205080304" pitchFamily="18" charset="-128"/>
              <a:ea typeface="ＭＳ Ｐ明朝" panose="02020600040205080304" pitchFamily="18" charset="-128"/>
              <a:cs typeface="+mn-cs"/>
            </a:rPr>
            <a:t>30</a:t>
          </a:r>
          <a:r>
            <a:rPr lang="ja-JP" altLang="en-US" sz="1000" b="0" i="0" baseline="0">
              <a:effectLst/>
              <a:latin typeface="ＭＳ Ｐ明朝" panose="02020600040205080304" pitchFamily="18" charset="-128"/>
              <a:ea typeface="ＭＳ Ｐ明朝" panose="02020600040205080304" pitchFamily="18" charset="-128"/>
              <a:cs typeface="+mn-cs"/>
            </a:rPr>
            <a:t>」、教職員</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役職者</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は「</a:t>
          </a:r>
          <a:r>
            <a:rPr lang="en-US" altLang="ja-JP" sz="1000" b="0" i="0" baseline="0">
              <a:effectLst/>
              <a:latin typeface="ＭＳ Ｐ明朝" panose="02020600040205080304" pitchFamily="18" charset="-128"/>
              <a:ea typeface="ＭＳ Ｐ明朝" panose="02020600040205080304" pitchFamily="18" charset="-128"/>
              <a:cs typeface="+mn-cs"/>
            </a:rPr>
            <a:t>90</a:t>
          </a:r>
          <a:r>
            <a:rPr lang="ja-JP" altLang="en-US" sz="1000" b="0" i="0" baseline="0">
              <a:effectLst/>
              <a:latin typeface="ＭＳ Ｐ明朝" panose="02020600040205080304" pitchFamily="18" charset="-128"/>
              <a:ea typeface="ＭＳ Ｐ明朝" panose="02020600040205080304" pitchFamily="18" charset="-128"/>
              <a:cs typeface="+mn-cs"/>
            </a:rPr>
            <a:t>」、教職員</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選手兼役職者</a:t>
          </a:r>
          <a:r>
            <a:rPr lang="en-US" altLang="ja-JP" sz="1000" b="0" i="0" baseline="0">
              <a:effectLst/>
              <a:latin typeface="ＭＳ Ｐ明朝" panose="02020600040205080304" pitchFamily="18" charset="-128"/>
              <a:ea typeface="ＭＳ Ｐ明朝" panose="02020600040205080304" pitchFamily="18" charset="-128"/>
              <a:cs typeface="+mn-cs"/>
            </a:rPr>
            <a:t>)</a:t>
          </a:r>
          <a:r>
            <a:rPr lang="ja-JP" altLang="en-US" sz="1000" b="0" i="0" baseline="0">
              <a:effectLst/>
              <a:latin typeface="ＭＳ Ｐ明朝" panose="02020600040205080304" pitchFamily="18" charset="-128"/>
              <a:ea typeface="ＭＳ Ｐ明朝" panose="02020600040205080304" pitchFamily="18" charset="-128"/>
              <a:cs typeface="+mn-cs"/>
            </a:rPr>
            <a:t>は「</a:t>
          </a:r>
          <a:r>
            <a:rPr lang="en-US" altLang="ja-JP" sz="1000" b="0" i="0" baseline="0">
              <a:effectLst/>
              <a:latin typeface="ＭＳ Ｐ明朝" panose="02020600040205080304" pitchFamily="18" charset="-128"/>
              <a:ea typeface="ＭＳ Ｐ明朝" panose="02020600040205080304" pitchFamily="18" charset="-128"/>
              <a:cs typeface="+mn-cs"/>
            </a:rPr>
            <a:t>95</a:t>
          </a:r>
          <a:r>
            <a:rPr lang="ja-JP" altLang="en-US" sz="1000" b="0" i="0" baseline="0">
              <a:effectLst/>
              <a:latin typeface="ＭＳ Ｐ明朝" panose="02020600040205080304" pitchFamily="18" charset="-128"/>
              <a:ea typeface="ＭＳ Ｐ明朝" panose="02020600040205080304" pitchFamily="18" charset="-128"/>
              <a:cs typeface="+mn-cs"/>
            </a:rPr>
            <a:t>」を入力してください。</a:t>
          </a:r>
        </a:p>
        <a:p>
          <a:pPr rtl="0"/>
          <a:r>
            <a:rPr lang="en-US" altLang="ja-JP" sz="1000">
              <a:effectLst/>
              <a:latin typeface="ＭＳ Ｐ明朝" panose="02020600040205080304" pitchFamily="18" charset="-128"/>
              <a:ea typeface="ＭＳ Ｐ明朝" panose="02020600040205080304" pitchFamily="18" charset="-128"/>
            </a:rPr>
            <a:t>  (8)</a:t>
          </a:r>
          <a:r>
            <a:rPr lang="ja-JP" altLang="en-US" sz="1000">
              <a:effectLst/>
              <a:latin typeface="ＭＳ Ｐ明朝" panose="02020600040205080304" pitchFamily="18" charset="-128"/>
              <a:ea typeface="ＭＳ Ｐ明朝" panose="02020600040205080304" pitchFamily="18" charset="-128"/>
            </a:rPr>
            <a:t>備考欄</a:t>
          </a:r>
          <a:r>
            <a:rPr lang="en-US" altLang="ja-JP" sz="1000">
              <a:effectLst/>
              <a:latin typeface="ＭＳ Ｐ明朝" panose="02020600040205080304" pitchFamily="18" charset="-128"/>
              <a:ea typeface="ＭＳ Ｐ明朝" panose="02020600040205080304" pitchFamily="18" charset="-128"/>
            </a:rPr>
            <a:t>1</a:t>
          </a:r>
          <a:r>
            <a:rPr lang="ja-JP" altLang="en-US" sz="1000">
              <a:effectLst/>
              <a:latin typeface="ＭＳ Ｐ明朝" panose="02020600040205080304" pitchFamily="18" charset="-128"/>
              <a:ea typeface="ＭＳ Ｐ明朝" panose="02020600040205080304" pitchFamily="18" charset="-128"/>
            </a:rPr>
            <a:t>には、名前に環境依存文字が含まれている場合にその説明を記入してください。</a:t>
          </a:r>
          <a:r>
            <a:rPr lang="en-US" altLang="ja-JP" sz="1000">
              <a:effectLst/>
              <a:latin typeface="ＭＳ Ｐ明朝" panose="02020600040205080304" pitchFamily="18" charset="-128"/>
              <a:ea typeface="ＭＳ Ｐ明朝" panose="02020600040205080304" pitchFamily="18" charset="-128"/>
            </a:rPr>
            <a:t>(</a:t>
          </a:r>
          <a:r>
            <a:rPr lang="ja-JP" altLang="en-US" sz="1000">
              <a:effectLst/>
              <a:latin typeface="ＭＳ Ｐ明朝" panose="02020600040205080304" pitchFamily="18" charset="-128"/>
              <a:ea typeface="ＭＳ Ｐ明朝" panose="02020600040205080304" pitchFamily="18" charset="-128"/>
            </a:rPr>
            <a:t>例</a:t>
          </a:r>
          <a:r>
            <a:rPr lang="en-US" altLang="ja-JP" sz="1000">
              <a:effectLst/>
              <a:latin typeface="ＭＳ Ｐ明朝" panose="02020600040205080304" pitchFamily="18" charset="-128"/>
              <a:ea typeface="ＭＳ Ｐ明朝" panose="02020600040205080304" pitchFamily="18" charset="-128"/>
            </a:rPr>
            <a:t>)</a:t>
          </a:r>
          <a:r>
            <a:rPr lang="ja-JP" altLang="en-US" sz="1000">
              <a:effectLst/>
              <a:latin typeface="ＭＳ Ｐ明朝" panose="02020600040205080304" pitchFamily="18" charset="-128"/>
              <a:ea typeface="ＭＳ Ｐ明朝" panose="02020600040205080304" pitchFamily="18" charset="-128"/>
            </a:rPr>
            <a:t>吉田のヨシは土に口</a:t>
          </a:r>
          <a:endParaRPr lang="ja-JP" altLang="ja-JP" sz="1000">
            <a:effectLst/>
            <a:latin typeface="ＭＳ Ｐ明朝" panose="02020600040205080304" pitchFamily="18" charset="-128"/>
            <a:ea typeface="ＭＳ Ｐ明朝" panose="02020600040205080304" pitchFamily="18" charset="-128"/>
          </a:endParaRPr>
        </a:p>
        <a:p>
          <a:pPr rtl="0">
            <a:lnSpc>
              <a:spcPts val="1400"/>
            </a:lnSpc>
          </a:pPr>
          <a:r>
            <a:rPr lang="en-US" altLang="ja-JP" sz="1000" b="0" i="0" baseline="0">
              <a:effectLst/>
              <a:latin typeface="ＭＳ Ｐ明朝" panose="02020600040205080304" pitchFamily="18" charset="-128"/>
              <a:ea typeface="ＭＳ Ｐ明朝" panose="02020600040205080304" pitchFamily="18" charset="-128"/>
              <a:cs typeface="+mn-cs"/>
            </a:rPr>
            <a:t>  (9)</a:t>
          </a:r>
          <a:r>
            <a:rPr lang="ja-JP" altLang="en-US" sz="1000" b="0" i="0" u="none" baseline="0">
              <a:solidFill>
                <a:srgbClr val="FF0000"/>
              </a:solidFill>
              <a:effectLst/>
              <a:latin typeface="ＭＳ Ｐ明朝" panose="02020600040205080304" pitchFamily="18" charset="-128"/>
              <a:ea typeface="ＭＳ Ｐ明朝" panose="02020600040205080304" pitchFamily="18" charset="-128"/>
              <a:cs typeface="+mn-cs"/>
            </a:rPr>
            <a:t>外部指導者は「備考欄</a:t>
          </a:r>
          <a:r>
            <a:rPr lang="en-US" altLang="ja-JP" sz="1000" b="0" i="0" u="none" baseline="0">
              <a:solidFill>
                <a:srgbClr val="FF0000"/>
              </a:solidFill>
              <a:effectLst/>
              <a:latin typeface="ＭＳ Ｐ明朝" panose="02020600040205080304" pitchFamily="18" charset="-128"/>
              <a:ea typeface="ＭＳ Ｐ明朝" panose="02020600040205080304" pitchFamily="18" charset="-128"/>
              <a:cs typeface="+mn-cs"/>
            </a:rPr>
            <a:t>2</a:t>
          </a:r>
          <a:r>
            <a:rPr lang="ja-JP" altLang="en-US" sz="1000" b="0" i="0" u="none" baseline="0">
              <a:solidFill>
                <a:srgbClr val="FF0000"/>
              </a:solidFill>
              <a:effectLst/>
              <a:latin typeface="ＭＳ Ｐ明朝" panose="02020600040205080304" pitchFamily="18" charset="-128"/>
              <a:ea typeface="ＭＳ Ｐ明朝" panose="02020600040205080304" pitchFamily="18" charset="-128"/>
              <a:cs typeface="+mn-cs"/>
            </a:rPr>
            <a:t>」に「コーチ」と入力してください。</a:t>
          </a:r>
          <a:endParaRPr lang="en-US" altLang="ja-JP" sz="1000" b="0" i="0" u="none" baseline="0">
            <a:solidFill>
              <a:srgbClr val="FF0000"/>
            </a:solidFill>
            <a:effectLst/>
            <a:latin typeface="ＭＳ Ｐ明朝" panose="02020600040205080304" pitchFamily="18" charset="-128"/>
            <a:ea typeface="ＭＳ Ｐ明朝" panose="02020600040205080304" pitchFamily="18" charset="-128"/>
            <a:cs typeface="+mn-cs"/>
          </a:endParaRPr>
        </a:p>
        <a:p>
          <a:pPr algn="l" rtl="0">
            <a:lnSpc>
              <a:spcPts val="1400"/>
            </a:lnSpc>
            <a:defRPr sz="1000"/>
          </a:pPr>
          <a:r>
            <a:rPr lang="ja-JP" altLang="en-US" sz="1000">
              <a:latin typeface="ＭＳ Ｐ明朝" panose="02020600040205080304" pitchFamily="18" charset="-128"/>
              <a:ea typeface="ＭＳ Ｐ明朝" panose="02020600040205080304" pitchFamily="18" charset="-128"/>
            </a:rPr>
            <a:t>　</a:t>
          </a:r>
          <a:r>
            <a:rPr lang="en-US" altLang="ja-JP" sz="1000">
              <a:latin typeface="ＭＳ Ｐ明朝" panose="02020600040205080304" pitchFamily="18" charset="-128"/>
              <a:ea typeface="ＭＳ Ｐ明朝" panose="02020600040205080304" pitchFamily="18" charset="-128"/>
            </a:rPr>
            <a:t>(10)</a:t>
          </a:r>
          <a:r>
            <a:rPr lang="ja-JP" altLang="en-US" sz="1000">
              <a:latin typeface="ＭＳ Ｐ明朝" panose="02020600040205080304" pitchFamily="18" charset="-128"/>
              <a:ea typeface="ＭＳ Ｐ明朝" panose="02020600040205080304" pitchFamily="18" charset="-128"/>
            </a:rPr>
            <a:t>高校生は、リストより学年を入力してください。</a:t>
          </a:r>
          <a:r>
            <a:rPr lang="ja-JP" altLang="en-US" sz="1000" u="none">
              <a:latin typeface="ＭＳ Ｐ明朝" panose="02020600040205080304" pitchFamily="18" charset="-128"/>
              <a:ea typeface="ＭＳ Ｐ明朝" panose="02020600040205080304" pitchFamily="18" charset="-128"/>
            </a:rPr>
            <a:t> </a:t>
          </a:r>
          <a:endParaRPr lang="ja-JP" altLang="en-US" sz="1000" b="0" i="0" u="sng" strike="noStrike" baseline="0">
            <a:solidFill>
              <a:srgbClr val="000000"/>
            </a:solidFill>
            <a:latin typeface="ＭＳ Ｐ明朝" panose="02020600040205080304" pitchFamily="18" charset="-128"/>
            <a:ea typeface="ＭＳ Ｐ明朝" panose="02020600040205080304" pitchFamily="18" charset="-128"/>
          </a:endParaRPr>
        </a:p>
      </xdr:txBody>
    </xdr:sp>
    <xdr:clientData fPrintsWithSheet="0"/>
  </xdr:twoCellAnchor>
  <xdr:twoCellAnchor editAs="oneCell">
    <xdr:from>
      <xdr:col>7</xdr:col>
      <xdr:colOff>113332</xdr:colOff>
      <xdr:row>0</xdr:row>
      <xdr:rowOff>81503</xdr:rowOff>
    </xdr:from>
    <xdr:to>
      <xdr:col>8</xdr:col>
      <xdr:colOff>662940</xdr:colOff>
      <xdr:row>5</xdr:row>
      <xdr:rowOff>21165</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flipH="1">
          <a:off x="4464352" y="81503"/>
          <a:ext cx="1243028" cy="1082662"/>
        </a:xfrm>
        <a:prstGeom prst="rect">
          <a:avLst/>
        </a:prstGeom>
        <a:solidFill>
          <a:srgbClr val="FFFFFF"/>
        </a:solidFill>
        <a:ln w="9525">
          <a:solidFill>
            <a:srgbClr val="C0C0C0"/>
          </a:solidFill>
          <a:miter lim="800000"/>
          <a:headEnd/>
          <a:tailEnd/>
        </a:ln>
      </xdr:spPr>
      <xdr:txBody>
        <a:bodyPr vertOverflow="clip" wrap="square" lIns="90000" tIns="46800" rIns="90000" bIns="46800" anchor="ctr" upright="1"/>
        <a:lstStyle/>
        <a:p>
          <a:pPr algn="l" rtl="0">
            <a:lnSpc>
              <a:spcPts val="1100"/>
            </a:lnSpc>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31 </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尾張支部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32 </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名北支部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33 </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a:t>
          </a:r>
          <a:r>
            <a:rPr lang="ja-JP" altLang="ja-JP" sz="1000" b="0" i="0" baseline="0">
              <a:effectLst/>
              <a:latin typeface="ＭＳ 明朝" panose="02020609040205080304" pitchFamily="17" charset="-128"/>
              <a:ea typeface="ＭＳ 明朝" panose="02020609040205080304" pitchFamily="17" charset="-128"/>
              <a:cs typeface="+mn-cs"/>
            </a:rPr>
            <a:t>名</a:t>
          </a:r>
          <a:r>
            <a:rPr lang="ja-JP" altLang="en-US" sz="1000" b="0" i="0" baseline="0">
              <a:effectLst/>
              <a:latin typeface="ＭＳ 明朝" panose="02020609040205080304" pitchFamily="17" charset="-128"/>
              <a:ea typeface="ＭＳ 明朝" panose="02020609040205080304" pitchFamily="17" charset="-128"/>
              <a:cs typeface="+mn-cs"/>
            </a:rPr>
            <a:t>南</a:t>
          </a:r>
          <a:r>
            <a:rPr lang="ja-JP" altLang="ja-JP" sz="1000" b="0" i="0" baseline="0">
              <a:effectLst/>
              <a:latin typeface="ＭＳ 明朝" panose="02020609040205080304" pitchFamily="17" charset="-128"/>
              <a:ea typeface="ＭＳ 明朝" panose="02020609040205080304" pitchFamily="17" charset="-128"/>
              <a:cs typeface="+mn-cs"/>
            </a:rPr>
            <a:t>支部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34</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 知多支部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35 </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西三河支部</a:t>
          </a:r>
          <a:endParaRPr lang="en-US" altLang="ja-JP" sz="1000" b="0"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en-US" altLang="ja-JP" sz="1000" b="0" i="0" u="none" strike="noStrike" baseline="0">
              <a:solidFill>
                <a:srgbClr val="000000"/>
              </a:solidFill>
              <a:latin typeface="ＭＳ 明朝" panose="02020609040205080304" pitchFamily="17" charset="-128"/>
              <a:ea typeface="ＭＳ 明朝" panose="02020609040205080304" pitchFamily="17" charset="-128"/>
            </a:rPr>
            <a:t>36</a:t>
          </a:r>
          <a:r>
            <a:rPr lang="ja-JP" altLang="en-US" sz="1000" b="0" i="0" u="none" strike="noStrike" baseline="0">
              <a:solidFill>
                <a:srgbClr val="000000"/>
              </a:solidFill>
              <a:latin typeface="ＭＳ 明朝" panose="02020609040205080304" pitchFamily="17" charset="-128"/>
              <a:ea typeface="ＭＳ 明朝" panose="02020609040205080304" pitchFamily="17" charset="-128"/>
            </a:rPr>
            <a:t> ： 東三河支部</a:t>
          </a:r>
        </a:p>
      </xdr:txBody>
    </xdr:sp>
    <xdr:clientData fPrintsWithSheet="0"/>
  </xdr:twoCellAnchor>
  <xdr:twoCellAnchor>
    <xdr:from>
      <xdr:col>12</xdr:col>
      <xdr:colOff>292158</xdr:colOff>
      <xdr:row>1</xdr:row>
      <xdr:rowOff>138892</xdr:rowOff>
    </xdr:from>
    <xdr:to>
      <xdr:col>13</xdr:col>
      <xdr:colOff>52821</xdr:colOff>
      <xdr:row>2</xdr:row>
      <xdr:rowOff>18292</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422698" y="367492"/>
          <a:ext cx="385503" cy="108000"/>
        </a:xfrm>
        <a:prstGeom prst="rect">
          <a:avLst/>
        </a:prstGeom>
        <a:solidFill>
          <a:srgbClr val="92D050"/>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5;&#21331;&#21332;&#30331;&#37682;/2018touro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ーム情報"/>
      <sheetName val="登録用紙(印刷用)"/>
      <sheetName val="チームコード"/>
      <sheetName val="作成手順"/>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59999389629810485"/>
  </sheetPr>
  <dimension ref="A1:AE29"/>
  <sheetViews>
    <sheetView zoomScale="110" zoomScaleNormal="110" workbookViewId="0">
      <selection activeCell="D24" sqref="D24"/>
    </sheetView>
  </sheetViews>
  <sheetFormatPr defaultRowHeight="13.2" x14ac:dyDescent="0.25"/>
  <cols>
    <col min="1" max="1" width="11.6640625" style="21" bestFit="1" customWidth="1"/>
    <col min="2" max="2" width="23" style="21" bestFit="1" customWidth="1"/>
    <col min="3" max="3" width="13.6640625" style="21" customWidth="1"/>
    <col min="4" max="4" width="16.5546875" style="21" customWidth="1"/>
    <col min="5" max="5" width="28.21875" style="21" bestFit="1" customWidth="1"/>
    <col min="6" max="6" width="34" style="21" bestFit="1" customWidth="1"/>
    <col min="7" max="7" width="13.109375" style="21" bestFit="1" customWidth="1"/>
    <col min="8" max="8" width="14.21875" style="21" bestFit="1" customWidth="1"/>
    <col min="9" max="9" width="14.88671875" style="21" bestFit="1" customWidth="1"/>
    <col min="10" max="10" width="15" style="21" customWidth="1"/>
    <col min="11" max="11" width="18.109375" style="21" customWidth="1"/>
    <col min="12" max="12" width="13.44140625" style="21" customWidth="1"/>
    <col min="13" max="13" width="10.6640625" style="21" bestFit="1" customWidth="1"/>
    <col min="14" max="14" width="8.44140625" style="21" customWidth="1"/>
    <col min="15" max="15" width="7.6640625" style="21" customWidth="1"/>
    <col min="16" max="16" width="8.77734375" style="21" customWidth="1"/>
    <col min="17" max="17" width="16.21875" style="21" customWidth="1"/>
    <col min="18" max="18" width="8.77734375" style="21" customWidth="1"/>
    <col min="19" max="19" width="9.33203125" style="21" customWidth="1"/>
    <col min="20" max="20" width="5.77734375" style="21" customWidth="1"/>
    <col min="21" max="21" width="11.21875" style="21" customWidth="1"/>
    <col min="22" max="22" width="5.21875" style="21" customWidth="1"/>
    <col min="23" max="24" width="9" style="21"/>
    <col min="25" max="25" width="5.44140625" style="21" customWidth="1"/>
    <col min="26" max="26" width="11" style="21" customWidth="1"/>
    <col min="27" max="31" width="9.33203125" style="21" customWidth="1"/>
    <col min="32" max="251" width="9" style="21"/>
    <col min="252" max="252" width="9.21875" style="21" customWidth="1"/>
    <col min="253" max="253" width="14" style="21" customWidth="1"/>
    <col min="254" max="254" width="19.6640625" style="21" customWidth="1"/>
    <col min="255" max="255" width="6.77734375" style="21" customWidth="1"/>
    <col min="256" max="256" width="10.21875" style="21" customWidth="1"/>
    <col min="257" max="257" width="6.6640625" style="21" customWidth="1"/>
    <col min="258" max="258" width="9.33203125" style="21" customWidth="1"/>
    <col min="259" max="259" width="10.44140625" style="21" customWidth="1"/>
    <col min="260" max="260" width="15" style="21" customWidth="1"/>
    <col min="261" max="261" width="18.109375" style="21" customWidth="1"/>
    <col min="262" max="262" width="5" style="21" customWidth="1"/>
    <col min="263" max="263" width="9.33203125" style="21" customWidth="1"/>
    <col min="264" max="264" width="8.44140625" style="21" customWidth="1"/>
    <col min="265" max="265" width="7.6640625" style="21" customWidth="1"/>
    <col min="266" max="266" width="8.77734375" style="21" customWidth="1"/>
    <col min="267" max="267" width="16.21875" style="21" customWidth="1"/>
    <col min="268" max="268" width="8.77734375" style="21" customWidth="1"/>
    <col min="269" max="269" width="9.33203125" style="21" customWidth="1"/>
    <col min="270" max="270" width="5.77734375" style="21" customWidth="1"/>
    <col min="271" max="271" width="11.21875" style="21" customWidth="1"/>
    <col min="272" max="272" width="5.21875" style="21" customWidth="1"/>
    <col min="273" max="274" width="9" style="21"/>
    <col min="275" max="275" width="5.44140625" style="21" customWidth="1"/>
    <col min="276" max="276" width="11" style="21" customWidth="1"/>
    <col min="277" max="282" width="9.33203125" style="21" customWidth="1"/>
    <col min="283" max="283" width="10.44140625" style="21" customWidth="1"/>
    <col min="284" max="284" width="9.77734375" style="21" customWidth="1"/>
    <col min="285" max="507" width="9" style="21"/>
    <col min="508" max="508" width="9.21875" style="21" customWidth="1"/>
    <col min="509" max="509" width="14" style="21" customWidth="1"/>
    <col min="510" max="510" width="19.6640625" style="21" customWidth="1"/>
    <col min="511" max="511" width="6.77734375" style="21" customWidth="1"/>
    <col min="512" max="512" width="10.21875" style="21" customWidth="1"/>
    <col min="513" max="513" width="6.6640625" style="21" customWidth="1"/>
    <col min="514" max="514" width="9.33203125" style="21" customWidth="1"/>
    <col min="515" max="515" width="10.44140625" style="21" customWidth="1"/>
    <col min="516" max="516" width="15" style="21" customWidth="1"/>
    <col min="517" max="517" width="18.109375" style="21" customWidth="1"/>
    <col min="518" max="518" width="5" style="21" customWidth="1"/>
    <col min="519" max="519" width="9.33203125" style="21" customWidth="1"/>
    <col min="520" max="520" width="8.44140625" style="21" customWidth="1"/>
    <col min="521" max="521" width="7.6640625" style="21" customWidth="1"/>
    <col min="522" max="522" width="8.77734375" style="21" customWidth="1"/>
    <col min="523" max="523" width="16.21875" style="21" customWidth="1"/>
    <col min="524" max="524" width="8.77734375" style="21" customWidth="1"/>
    <col min="525" max="525" width="9.33203125" style="21" customWidth="1"/>
    <col min="526" max="526" width="5.77734375" style="21" customWidth="1"/>
    <col min="527" max="527" width="11.21875" style="21" customWidth="1"/>
    <col min="528" max="528" width="5.21875" style="21" customWidth="1"/>
    <col min="529" max="530" width="9" style="21"/>
    <col min="531" max="531" width="5.44140625" style="21" customWidth="1"/>
    <col min="532" max="532" width="11" style="21" customWidth="1"/>
    <col min="533" max="538" width="9.33203125" style="21" customWidth="1"/>
    <col min="539" max="539" width="10.44140625" style="21" customWidth="1"/>
    <col min="540" max="540" width="9.77734375" style="21" customWidth="1"/>
    <col min="541" max="763" width="9" style="21"/>
    <col min="764" max="764" width="9.21875" style="21" customWidth="1"/>
    <col min="765" max="765" width="14" style="21" customWidth="1"/>
    <col min="766" max="766" width="19.6640625" style="21" customWidth="1"/>
    <col min="767" max="767" width="6.77734375" style="21" customWidth="1"/>
    <col min="768" max="768" width="10.21875" style="21" customWidth="1"/>
    <col min="769" max="769" width="6.6640625" style="21" customWidth="1"/>
    <col min="770" max="770" width="9.33203125" style="21" customWidth="1"/>
    <col min="771" max="771" width="10.44140625" style="21" customWidth="1"/>
    <col min="772" max="772" width="15" style="21" customWidth="1"/>
    <col min="773" max="773" width="18.109375" style="21" customWidth="1"/>
    <col min="774" max="774" width="5" style="21" customWidth="1"/>
    <col min="775" max="775" width="9.33203125" style="21" customWidth="1"/>
    <col min="776" max="776" width="8.44140625" style="21" customWidth="1"/>
    <col min="777" max="777" width="7.6640625" style="21" customWidth="1"/>
    <col min="778" max="778" width="8.77734375" style="21" customWidth="1"/>
    <col min="779" max="779" width="16.21875" style="21" customWidth="1"/>
    <col min="780" max="780" width="8.77734375" style="21" customWidth="1"/>
    <col min="781" max="781" width="9.33203125" style="21" customWidth="1"/>
    <col min="782" max="782" width="5.77734375" style="21" customWidth="1"/>
    <col min="783" max="783" width="11.21875" style="21" customWidth="1"/>
    <col min="784" max="784" width="5.21875" style="21" customWidth="1"/>
    <col min="785" max="786" width="9" style="21"/>
    <col min="787" max="787" width="5.44140625" style="21" customWidth="1"/>
    <col min="788" max="788" width="11" style="21" customWidth="1"/>
    <col min="789" max="794" width="9.33203125" style="21" customWidth="1"/>
    <col min="795" max="795" width="10.44140625" style="21" customWidth="1"/>
    <col min="796" max="796" width="9.77734375" style="21" customWidth="1"/>
    <col min="797" max="1019" width="9" style="21"/>
    <col min="1020" max="1020" width="9.21875" style="21" customWidth="1"/>
    <col min="1021" max="1021" width="14" style="21" customWidth="1"/>
    <col min="1022" max="1022" width="19.6640625" style="21" customWidth="1"/>
    <col min="1023" max="1023" width="6.77734375" style="21" customWidth="1"/>
    <col min="1024" max="1024" width="10.21875" style="21" customWidth="1"/>
    <col min="1025" max="1025" width="6.6640625" style="21" customWidth="1"/>
    <col min="1026" max="1026" width="9.33203125" style="21" customWidth="1"/>
    <col min="1027" max="1027" width="10.44140625" style="21" customWidth="1"/>
    <col min="1028" max="1028" width="15" style="21" customWidth="1"/>
    <col min="1029" max="1029" width="18.109375" style="21" customWidth="1"/>
    <col min="1030" max="1030" width="5" style="21" customWidth="1"/>
    <col min="1031" max="1031" width="9.33203125" style="21" customWidth="1"/>
    <col min="1032" max="1032" width="8.44140625" style="21" customWidth="1"/>
    <col min="1033" max="1033" width="7.6640625" style="21" customWidth="1"/>
    <col min="1034" max="1034" width="8.77734375" style="21" customWidth="1"/>
    <col min="1035" max="1035" width="16.21875" style="21" customWidth="1"/>
    <col min="1036" max="1036" width="8.77734375" style="21" customWidth="1"/>
    <col min="1037" max="1037" width="9.33203125" style="21" customWidth="1"/>
    <col min="1038" max="1038" width="5.77734375" style="21" customWidth="1"/>
    <col min="1039" max="1039" width="11.21875" style="21" customWidth="1"/>
    <col min="1040" max="1040" width="5.21875" style="21" customWidth="1"/>
    <col min="1041" max="1042" width="9" style="21"/>
    <col min="1043" max="1043" width="5.44140625" style="21" customWidth="1"/>
    <col min="1044" max="1044" width="11" style="21" customWidth="1"/>
    <col min="1045" max="1050" width="9.33203125" style="21" customWidth="1"/>
    <col min="1051" max="1051" width="10.44140625" style="21" customWidth="1"/>
    <col min="1052" max="1052" width="9.77734375" style="21" customWidth="1"/>
    <col min="1053" max="1275" width="9" style="21"/>
    <col min="1276" max="1276" width="9.21875" style="21" customWidth="1"/>
    <col min="1277" max="1277" width="14" style="21" customWidth="1"/>
    <col min="1278" max="1278" width="19.6640625" style="21" customWidth="1"/>
    <col min="1279" max="1279" width="6.77734375" style="21" customWidth="1"/>
    <col min="1280" max="1280" width="10.21875" style="21" customWidth="1"/>
    <col min="1281" max="1281" width="6.6640625" style="21" customWidth="1"/>
    <col min="1282" max="1282" width="9.33203125" style="21" customWidth="1"/>
    <col min="1283" max="1283" width="10.44140625" style="21" customWidth="1"/>
    <col min="1284" max="1284" width="15" style="21" customWidth="1"/>
    <col min="1285" max="1285" width="18.109375" style="21" customWidth="1"/>
    <col min="1286" max="1286" width="5" style="21" customWidth="1"/>
    <col min="1287" max="1287" width="9.33203125" style="21" customWidth="1"/>
    <col min="1288" max="1288" width="8.44140625" style="21" customWidth="1"/>
    <col min="1289" max="1289" width="7.6640625" style="21" customWidth="1"/>
    <col min="1290" max="1290" width="8.77734375" style="21" customWidth="1"/>
    <col min="1291" max="1291" width="16.21875" style="21" customWidth="1"/>
    <col min="1292" max="1292" width="8.77734375" style="21" customWidth="1"/>
    <col min="1293" max="1293" width="9.33203125" style="21" customWidth="1"/>
    <col min="1294" max="1294" width="5.77734375" style="21" customWidth="1"/>
    <col min="1295" max="1295" width="11.21875" style="21" customWidth="1"/>
    <col min="1296" max="1296" width="5.21875" style="21" customWidth="1"/>
    <col min="1297" max="1298" width="9" style="21"/>
    <col min="1299" max="1299" width="5.44140625" style="21" customWidth="1"/>
    <col min="1300" max="1300" width="11" style="21" customWidth="1"/>
    <col min="1301" max="1306" width="9.33203125" style="21" customWidth="1"/>
    <col min="1307" max="1307" width="10.44140625" style="21" customWidth="1"/>
    <col min="1308" max="1308" width="9.77734375" style="21" customWidth="1"/>
    <col min="1309" max="1531" width="9" style="21"/>
    <col min="1532" max="1532" width="9.21875" style="21" customWidth="1"/>
    <col min="1533" max="1533" width="14" style="21" customWidth="1"/>
    <col min="1534" max="1534" width="19.6640625" style="21" customWidth="1"/>
    <col min="1535" max="1535" width="6.77734375" style="21" customWidth="1"/>
    <col min="1536" max="1536" width="10.21875" style="21" customWidth="1"/>
    <col min="1537" max="1537" width="6.6640625" style="21" customWidth="1"/>
    <col min="1538" max="1538" width="9.33203125" style="21" customWidth="1"/>
    <col min="1539" max="1539" width="10.44140625" style="21" customWidth="1"/>
    <col min="1540" max="1540" width="15" style="21" customWidth="1"/>
    <col min="1541" max="1541" width="18.109375" style="21" customWidth="1"/>
    <col min="1542" max="1542" width="5" style="21" customWidth="1"/>
    <col min="1543" max="1543" width="9.33203125" style="21" customWidth="1"/>
    <col min="1544" max="1544" width="8.44140625" style="21" customWidth="1"/>
    <col min="1545" max="1545" width="7.6640625" style="21" customWidth="1"/>
    <col min="1546" max="1546" width="8.77734375" style="21" customWidth="1"/>
    <col min="1547" max="1547" width="16.21875" style="21" customWidth="1"/>
    <col min="1548" max="1548" width="8.77734375" style="21" customWidth="1"/>
    <col min="1549" max="1549" width="9.33203125" style="21" customWidth="1"/>
    <col min="1550" max="1550" width="5.77734375" style="21" customWidth="1"/>
    <col min="1551" max="1551" width="11.21875" style="21" customWidth="1"/>
    <col min="1552" max="1552" width="5.21875" style="21" customWidth="1"/>
    <col min="1553" max="1554" width="9" style="21"/>
    <col min="1555" max="1555" width="5.44140625" style="21" customWidth="1"/>
    <col min="1556" max="1556" width="11" style="21" customWidth="1"/>
    <col min="1557" max="1562" width="9.33203125" style="21" customWidth="1"/>
    <col min="1563" max="1563" width="10.44140625" style="21" customWidth="1"/>
    <col min="1564" max="1564" width="9.77734375" style="21" customWidth="1"/>
    <col min="1565" max="1787" width="9" style="21"/>
    <col min="1788" max="1788" width="9.21875" style="21" customWidth="1"/>
    <col min="1789" max="1789" width="14" style="21" customWidth="1"/>
    <col min="1790" max="1790" width="19.6640625" style="21" customWidth="1"/>
    <col min="1791" max="1791" width="6.77734375" style="21" customWidth="1"/>
    <col min="1792" max="1792" width="10.21875" style="21" customWidth="1"/>
    <col min="1793" max="1793" width="6.6640625" style="21" customWidth="1"/>
    <col min="1794" max="1794" width="9.33203125" style="21" customWidth="1"/>
    <col min="1795" max="1795" width="10.44140625" style="21" customWidth="1"/>
    <col min="1796" max="1796" width="15" style="21" customWidth="1"/>
    <col min="1797" max="1797" width="18.109375" style="21" customWidth="1"/>
    <col min="1798" max="1798" width="5" style="21" customWidth="1"/>
    <col min="1799" max="1799" width="9.33203125" style="21" customWidth="1"/>
    <col min="1800" max="1800" width="8.44140625" style="21" customWidth="1"/>
    <col min="1801" max="1801" width="7.6640625" style="21" customWidth="1"/>
    <col min="1802" max="1802" width="8.77734375" style="21" customWidth="1"/>
    <col min="1803" max="1803" width="16.21875" style="21" customWidth="1"/>
    <col min="1804" max="1804" width="8.77734375" style="21" customWidth="1"/>
    <col min="1805" max="1805" width="9.33203125" style="21" customWidth="1"/>
    <col min="1806" max="1806" width="5.77734375" style="21" customWidth="1"/>
    <col min="1807" max="1807" width="11.21875" style="21" customWidth="1"/>
    <col min="1808" max="1808" width="5.21875" style="21" customWidth="1"/>
    <col min="1809" max="1810" width="9" style="21"/>
    <col min="1811" max="1811" width="5.44140625" style="21" customWidth="1"/>
    <col min="1812" max="1812" width="11" style="21" customWidth="1"/>
    <col min="1813" max="1818" width="9.33203125" style="21" customWidth="1"/>
    <col min="1819" max="1819" width="10.44140625" style="21" customWidth="1"/>
    <col min="1820" max="1820" width="9.77734375" style="21" customWidth="1"/>
    <col min="1821" max="2043" width="9" style="21"/>
    <col min="2044" max="2044" width="9.21875" style="21" customWidth="1"/>
    <col min="2045" max="2045" width="14" style="21" customWidth="1"/>
    <col min="2046" max="2046" width="19.6640625" style="21" customWidth="1"/>
    <col min="2047" max="2047" width="6.77734375" style="21" customWidth="1"/>
    <col min="2048" max="2048" width="10.21875" style="21" customWidth="1"/>
    <col min="2049" max="2049" width="6.6640625" style="21" customWidth="1"/>
    <col min="2050" max="2050" width="9.33203125" style="21" customWidth="1"/>
    <col min="2051" max="2051" width="10.44140625" style="21" customWidth="1"/>
    <col min="2052" max="2052" width="15" style="21" customWidth="1"/>
    <col min="2053" max="2053" width="18.109375" style="21" customWidth="1"/>
    <col min="2054" max="2054" width="5" style="21" customWidth="1"/>
    <col min="2055" max="2055" width="9.33203125" style="21" customWidth="1"/>
    <col min="2056" max="2056" width="8.44140625" style="21" customWidth="1"/>
    <col min="2057" max="2057" width="7.6640625" style="21" customWidth="1"/>
    <col min="2058" max="2058" width="8.77734375" style="21" customWidth="1"/>
    <col min="2059" max="2059" width="16.21875" style="21" customWidth="1"/>
    <col min="2060" max="2060" width="8.77734375" style="21" customWidth="1"/>
    <col min="2061" max="2061" width="9.33203125" style="21" customWidth="1"/>
    <col min="2062" max="2062" width="5.77734375" style="21" customWidth="1"/>
    <col min="2063" max="2063" width="11.21875" style="21" customWidth="1"/>
    <col min="2064" max="2064" width="5.21875" style="21" customWidth="1"/>
    <col min="2065" max="2066" width="9" style="21"/>
    <col min="2067" max="2067" width="5.44140625" style="21" customWidth="1"/>
    <col min="2068" max="2068" width="11" style="21" customWidth="1"/>
    <col min="2069" max="2074" width="9.33203125" style="21" customWidth="1"/>
    <col min="2075" max="2075" width="10.44140625" style="21" customWidth="1"/>
    <col min="2076" max="2076" width="9.77734375" style="21" customWidth="1"/>
    <col min="2077" max="2299" width="9" style="21"/>
    <col min="2300" max="2300" width="9.21875" style="21" customWidth="1"/>
    <col min="2301" max="2301" width="14" style="21" customWidth="1"/>
    <col min="2302" max="2302" width="19.6640625" style="21" customWidth="1"/>
    <col min="2303" max="2303" width="6.77734375" style="21" customWidth="1"/>
    <col min="2304" max="2304" width="10.21875" style="21" customWidth="1"/>
    <col min="2305" max="2305" width="6.6640625" style="21" customWidth="1"/>
    <col min="2306" max="2306" width="9.33203125" style="21" customWidth="1"/>
    <col min="2307" max="2307" width="10.44140625" style="21" customWidth="1"/>
    <col min="2308" max="2308" width="15" style="21" customWidth="1"/>
    <col min="2309" max="2309" width="18.109375" style="21" customWidth="1"/>
    <col min="2310" max="2310" width="5" style="21" customWidth="1"/>
    <col min="2311" max="2311" width="9.33203125" style="21" customWidth="1"/>
    <col min="2312" max="2312" width="8.44140625" style="21" customWidth="1"/>
    <col min="2313" max="2313" width="7.6640625" style="21" customWidth="1"/>
    <col min="2314" max="2314" width="8.77734375" style="21" customWidth="1"/>
    <col min="2315" max="2315" width="16.21875" style="21" customWidth="1"/>
    <col min="2316" max="2316" width="8.77734375" style="21" customWidth="1"/>
    <col min="2317" max="2317" width="9.33203125" style="21" customWidth="1"/>
    <col min="2318" max="2318" width="5.77734375" style="21" customWidth="1"/>
    <col min="2319" max="2319" width="11.21875" style="21" customWidth="1"/>
    <col min="2320" max="2320" width="5.21875" style="21" customWidth="1"/>
    <col min="2321" max="2322" width="9" style="21"/>
    <col min="2323" max="2323" width="5.44140625" style="21" customWidth="1"/>
    <col min="2324" max="2324" width="11" style="21" customWidth="1"/>
    <col min="2325" max="2330" width="9.33203125" style="21" customWidth="1"/>
    <col min="2331" max="2331" width="10.44140625" style="21" customWidth="1"/>
    <col min="2332" max="2332" width="9.77734375" style="21" customWidth="1"/>
    <col min="2333" max="2555" width="9" style="21"/>
    <col min="2556" max="2556" width="9.21875" style="21" customWidth="1"/>
    <col min="2557" max="2557" width="14" style="21" customWidth="1"/>
    <col min="2558" max="2558" width="19.6640625" style="21" customWidth="1"/>
    <col min="2559" max="2559" width="6.77734375" style="21" customWidth="1"/>
    <col min="2560" max="2560" width="10.21875" style="21" customWidth="1"/>
    <col min="2561" max="2561" width="6.6640625" style="21" customWidth="1"/>
    <col min="2562" max="2562" width="9.33203125" style="21" customWidth="1"/>
    <col min="2563" max="2563" width="10.44140625" style="21" customWidth="1"/>
    <col min="2564" max="2564" width="15" style="21" customWidth="1"/>
    <col min="2565" max="2565" width="18.109375" style="21" customWidth="1"/>
    <col min="2566" max="2566" width="5" style="21" customWidth="1"/>
    <col min="2567" max="2567" width="9.33203125" style="21" customWidth="1"/>
    <col min="2568" max="2568" width="8.44140625" style="21" customWidth="1"/>
    <col min="2569" max="2569" width="7.6640625" style="21" customWidth="1"/>
    <col min="2570" max="2570" width="8.77734375" style="21" customWidth="1"/>
    <col min="2571" max="2571" width="16.21875" style="21" customWidth="1"/>
    <col min="2572" max="2572" width="8.77734375" style="21" customWidth="1"/>
    <col min="2573" max="2573" width="9.33203125" style="21" customWidth="1"/>
    <col min="2574" max="2574" width="5.77734375" style="21" customWidth="1"/>
    <col min="2575" max="2575" width="11.21875" style="21" customWidth="1"/>
    <col min="2576" max="2576" width="5.21875" style="21" customWidth="1"/>
    <col min="2577" max="2578" width="9" style="21"/>
    <col min="2579" max="2579" width="5.44140625" style="21" customWidth="1"/>
    <col min="2580" max="2580" width="11" style="21" customWidth="1"/>
    <col min="2581" max="2586" width="9.33203125" style="21" customWidth="1"/>
    <col min="2587" max="2587" width="10.44140625" style="21" customWidth="1"/>
    <col min="2588" max="2588" width="9.77734375" style="21" customWidth="1"/>
    <col min="2589" max="2811" width="9" style="21"/>
    <col min="2812" max="2812" width="9.21875" style="21" customWidth="1"/>
    <col min="2813" max="2813" width="14" style="21" customWidth="1"/>
    <col min="2814" max="2814" width="19.6640625" style="21" customWidth="1"/>
    <col min="2815" max="2815" width="6.77734375" style="21" customWidth="1"/>
    <col min="2816" max="2816" width="10.21875" style="21" customWidth="1"/>
    <col min="2817" max="2817" width="6.6640625" style="21" customWidth="1"/>
    <col min="2818" max="2818" width="9.33203125" style="21" customWidth="1"/>
    <col min="2819" max="2819" width="10.44140625" style="21" customWidth="1"/>
    <col min="2820" max="2820" width="15" style="21" customWidth="1"/>
    <col min="2821" max="2821" width="18.109375" style="21" customWidth="1"/>
    <col min="2822" max="2822" width="5" style="21" customWidth="1"/>
    <col min="2823" max="2823" width="9.33203125" style="21" customWidth="1"/>
    <col min="2824" max="2824" width="8.44140625" style="21" customWidth="1"/>
    <col min="2825" max="2825" width="7.6640625" style="21" customWidth="1"/>
    <col min="2826" max="2826" width="8.77734375" style="21" customWidth="1"/>
    <col min="2827" max="2827" width="16.21875" style="21" customWidth="1"/>
    <col min="2828" max="2828" width="8.77734375" style="21" customWidth="1"/>
    <col min="2829" max="2829" width="9.33203125" style="21" customWidth="1"/>
    <col min="2830" max="2830" width="5.77734375" style="21" customWidth="1"/>
    <col min="2831" max="2831" width="11.21875" style="21" customWidth="1"/>
    <col min="2832" max="2832" width="5.21875" style="21" customWidth="1"/>
    <col min="2833" max="2834" width="9" style="21"/>
    <col min="2835" max="2835" width="5.44140625" style="21" customWidth="1"/>
    <col min="2836" max="2836" width="11" style="21" customWidth="1"/>
    <col min="2837" max="2842" width="9.33203125" style="21" customWidth="1"/>
    <col min="2843" max="2843" width="10.44140625" style="21" customWidth="1"/>
    <col min="2844" max="2844" width="9.77734375" style="21" customWidth="1"/>
    <col min="2845" max="3067" width="9" style="21"/>
    <col min="3068" max="3068" width="9.21875" style="21" customWidth="1"/>
    <col min="3069" max="3069" width="14" style="21" customWidth="1"/>
    <col min="3070" max="3070" width="19.6640625" style="21" customWidth="1"/>
    <col min="3071" max="3071" width="6.77734375" style="21" customWidth="1"/>
    <col min="3072" max="3072" width="10.21875" style="21" customWidth="1"/>
    <col min="3073" max="3073" width="6.6640625" style="21" customWidth="1"/>
    <col min="3074" max="3074" width="9.33203125" style="21" customWidth="1"/>
    <col min="3075" max="3075" width="10.44140625" style="21" customWidth="1"/>
    <col min="3076" max="3076" width="15" style="21" customWidth="1"/>
    <col min="3077" max="3077" width="18.109375" style="21" customWidth="1"/>
    <col min="3078" max="3078" width="5" style="21" customWidth="1"/>
    <col min="3079" max="3079" width="9.33203125" style="21" customWidth="1"/>
    <col min="3080" max="3080" width="8.44140625" style="21" customWidth="1"/>
    <col min="3081" max="3081" width="7.6640625" style="21" customWidth="1"/>
    <col min="3082" max="3082" width="8.77734375" style="21" customWidth="1"/>
    <col min="3083" max="3083" width="16.21875" style="21" customWidth="1"/>
    <col min="3084" max="3084" width="8.77734375" style="21" customWidth="1"/>
    <col min="3085" max="3085" width="9.33203125" style="21" customWidth="1"/>
    <col min="3086" max="3086" width="5.77734375" style="21" customWidth="1"/>
    <col min="3087" max="3087" width="11.21875" style="21" customWidth="1"/>
    <col min="3088" max="3088" width="5.21875" style="21" customWidth="1"/>
    <col min="3089" max="3090" width="9" style="21"/>
    <col min="3091" max="3091" width="5.44140625" style="21" customWidth="1"/>
    <col min="3092" max="3092" width="11" style="21" customWidth="1"/>
    <col min="3093" max="3098" width="9.33203125" style="21" customWidth="1"/>
    <col min="3099" max="3099" width="10.44140625" style="21" customWidth="1"/>
    <col min="3100" max="3100" width="9.77734375" style="21" customWidth="1"/>
    <col min="3101" max="3323" width="9" style="21"/>
    <col min="3324" max="3324" width="9.21875" style="21" customWidth="1"/>
    <col min="3325" max="3325" width="14" style="21" customWidth="1"/>
    <col min="3326" max="3326" width="19.6640625" style="21" customWidth="1"/>
    <col min="3327" max="3327" width="6.77734375" style="21" customWidth="1"/>
    <col min="3328" max="3328" width="10.21875" style="21" customWidth="1"/>
    <col min="3329" max="3329" width="6.6640625" style="21" customWidth="1"/>
    <col min="3330" max="3330" width="9.33203125" style="21" customWidth="1"/>
    <col min="3331" max="3331" width="10.44140625" style="21" customWidth="1"/>
    <col min="3332" max="3332" width="15" style="21" customWidth="1"/>
    <col min="3333" max="3333" width="18.109375" style="21" customWidth="1"/>
    <col min="3334" max="3334" width="5" style="21" customWidth="1"/>
    <col min="3335" max="3335" width="9.33203125" style="21" customWidth="1"/>
    <col min="3336" max="3336" width="8.44140625" style="21" customWidth="1"/>
    <col min="3337" max="3337" width="7.6640625" style="21" customWidth="1"/>
    <col min="3338" max="3338" width="8.77734375" style="21" customWidth="1"/>
    <col min="3339" max="3339" width="16.21875" style="21" customWidth="1"/>
    <col min="3340" max="3340" width="8.77734375" style="21" customWidth="1"/>
    <col min="3341" max="3341" width="9.33203125" style="21" customWidth="1"/>
    <col min="3342" max="3342" width="5.77734375" style="21" customWidth="1"/>
    <col min="3343" max="3343" width="11.21875" style="21" customWidth="1"/>
    <col min="3344" max="3344" width="5.21875" style="21" customWidth="1"/>
    <col min="3345" max="3346" width="9" style="21"/>
    <col min="3347" max="3347" width="5.44140625" style="21" customWidth="1"/>
    <col min="3348" max="3348" width="11" style="21" customWidth="1"/>
    <col min="3349" max="3354" width="9.33203125" style="21" customWidth="1"/>
    <col min="3355" max="3355" width="10.44140625" style="21" customWidth="1"/>
    <col min="3356" max="3356" width="9.77734375" style="21" customWidth="1"/>
    <col min="3357" max="3579" width="9" style="21"/>
    <col min="3580" max="3580" width="9.21875" style="21" customWidth="1"/>
    <col min="3581" max="3581" width="14" style="21" customWidth="1"/>
    <col min="3582" max="3582" width="19.6640625" style="21" customWidth="1"/>
    <col min="3583" max="3583" width="6.77734375" style="21" customWidth="1"/>
    <col min="3584" max="3584" width="10.21875" style="21" customWidth="1"/>
    <col min="3585" max="3585" width="6.6640625" style="21" customWidth="1"/>
    <col min="3586" max="3586" width="9.33203125" style="21" customWidth="1"/>
    <col min="3587" max="3587" width="10.44140625" style="21" customWidth="1"/>
    <col min="3588" max="3588" width="15" style="21" customWidth="1"/>
    <col min="3589" max="3589" width="18.109375" style="21" customWidth="1"/>
    <col min="3590" max="3590" width="5" style="21" customWidth="1"/>
    <col min="3591" max="3591" width="9.33203125" style="21" customWidth="1"/>
    <col min="3592" max="3592" width="8.44140625" style="21" customWidth="1"/>
    <col min="3593" max="3593" width="7.6640625" style="21" customWidth="1"/>
    <col min="3594" max="3594" width="8.77734375" style="21" customWidth="1"/>
    <col min="3595" max="3595" width="16.21875" style="21" customWidth="1"/>
    <col min="3596" max="3596" width="8.77734375" style="21" customWidth="1"/>
    <col min="3597" max="3597" width="9.33203125" style="21" customWidth="1"/>
    <col min="3598" max="3598" width="5.77734375" style="21" customWidth="1"/>
    <col min="3599" max="3599" width="11.21875" style="21" customWidth="1"/>
    <col min="3600" max="3600" width="5.21875" style="21" customWidth="1"/>
    <col min="3601" max="3602" width="9" style="21"/>
    <col min="3603" max="3603" width="5.44140625" style="21" customWidth="1"/>
    <col min="3604" max="3604" width="11" style="21" customWidth="1"/>
    <col min="3605" max="3610" width="9.33203125" style="21" customWidth="1"/>
    <col min="3611" max="3611" width="10.44140625" style="21" customWidth="1"/>
    <col min="3612" max="3612" width="9.77734375" style="21" customWidth="1"/>
    <col min="3613" max="3835" width="9" style="21"/>
    <col min="3836" max="3836" width="9.21875" style="21" customWidth="1"/>
    <col min="3837" max="3837" width="14" style="21" customWidth="1"/>
    <col min="3838" max="3838" width="19.6640625" style="21" customWidth="1"/>
    <col min="3839" max="3839" width="6.77734375" style="21" customWidth="1"/>
    <col min="3840" max="3840" width="10.21875" style="21" customWidth="1"/>
    <col min="3841" max="3841" width="6.6640625" style="21" customWidth="1"/>
    <col min="3842" max="3842" width="9.33203125" style="21" customWidth="1"/>
    <col min="3843" max="3843" width="10.44140625" style="21" customWidth="1"/>
    <col min="3844" max="3844" width="15" style="21" customWidth="1"/>
    <col min="3845" max="3845" width="18.109375" style="21" customWidth="1"/>
    <col min="3846" max="3846" width="5" style="21" customWidth="1"/>
    <col min="3847" max="3847" width="9.33203125" style="21" customWidth="1"/>
    <col min="3848" max="3848" width="8.44140625" style="21" customWidth="1"/>
    <col min="3849" max="3849" width="7.6640625" style="21" customWidth="1"/>
    <col min="3850" max="3850" width="8.77734375" style="21" customWidth="1"/>
    <col min="3851" max="3851" width="16.21875" style="21" customWidth="1"/>
    <col min="3852" max="3852" width="8.77734375" style="21" customWidth="1"/>
    <col min="3853" max="3853" width="9.33203125" style="21" customWidth="1"/>
    <col min="3854" max="3854" width="5.77734375" style="21" customWidth="1"/>
    <col min="3855" max="3855" width="11.21875" style="21" customWidth="1"/>
    <col min="3856" max="3856" width="5.21875" style="21" customWidth="1"/>
    <col min="3857" max="3858" width="9" style="21"/>
    <col min="3859" max="3859" width="5.44140625" style="21" customWidth="1"/>
    <col min="3860" max="3860" width="11" style="21" customWidth="1"/>
    <col min="3861" max="3866" width="9.33203125" style="21" customWidth="1"/>
    <col min="3867" max="3867" width="10.44140625" style="21" customWidth="1"/>
    <col min="3868" max="3868" width="9.77734375" style="21" customWidth="1"/>
    <col min="3869" max="4091" width="9" style="21"/>
    <col min="4092" max="4092" width="9.21875" style="21" customWidth="1"/>
    <col min="4093" max="4093" width="14" style="21" customWidth="1"/>
    <col min="4094" max="4094" width="19.6640625" style="21" customWidth="1"/>
    <col min="4095" max="4095" width="6.77734375" style="21" customWidth="1"/>
    <col min="4096" max="4096" width="10.21875" style="21" customWidth="1"/>
    <col min="4097" max="4097" width="6.6640625" style="21" customWidth="1"/>
    <col min="4098" max="4098" width="9.33203125" style="21" customWidth="1"/>
    <col min="4099" max="4099" width="10.44140625" style="21" customWidth="1"/>
    <col min="4100" max="4100" width="15" style="21" customWidth="1"/>
    <col min="4101" max="4101" width="18.109375" style="21" customWidth="1"/>
    <col min="4102" max="4102" width="5" style="21" customWidth="1"/>
    <col min="4103" max="4103" width="9.33203125" style="21" customWidth="1"/>
    <col min="4104" max="4104" width="8.44140625" style="21" customWidth="1"/>
    <col min="4105" max="4105" width="7.6640625" style="21" customWidth="1"/>
    <col min="4106" max="4106" width="8.77734375" style="21" customWidth="1"/>
    <col min="4107" max="4107" width="16.21875" style="21" customWidth="1"/>
    <col min="4108" max="4108" width="8.77734375" style="21" customWidth="1"/>
    <col min="4109" max="4109" width="9.33203125" style="21" customWidth="1"/>
    <col min="4110" max="4110" width="5.77734375" style="21" customWidth="1"/>
    <col min="4111" max="4111" width="11.21875" style="21" customWidth="1"/>
    <col min="4112" max="4112" width="5.21875" style="21" customWidth="1"/>
    <col min="4113" max="4114" width="9" style="21"/>
    <col min="4115" max="4115" width="5.44140625" style="21" customWidth="1"/>
    <col min="4116" max="4116" width="11" style="21" customWidth="1"/>
    <col min="4117" max="4122" width="9.33203125" style="21" customWidth="1"/>
    <col min="4123" max="4123" width="10.44140625" style="21" customWidth="1"/>
    <col min="4124" max="4124" width="9.77734375" style="21" customWidth="1"/>
    <col min="4125" max="4347" width="9" style="21"/>
    <col min="4348" max="4348" width="9.21875" style="21" customWidth="1"/>
    <col min="4349" max="4349" width="14" style="21" customWidth="1"/>
    <col min="4350" max="4350" width="19.6640625" style="21" customWidth="1"/>
    <col min="4351" max="4351" width="6.77734375" style="21" customWidth="1"/>
    <col min="4352" max="4352" width="10.21875" style="21" customWidth="1"/>
    <col min="4353" max="4353" width="6.6640625" style="21" customWidth="1"/>
    <col min="4354" max="4354" width="9.33203125" style="21" customWidth="1"/>
    <col min="4355" max="4355" width="10.44140625" style="21" customWidth="1"/>
    <col min="4356" max="4356" width="15" style="21" customWidth="1"/>
    <col min="4357" max="4357" width="18.109375" style="21" customWidth="1"/>
    <col min="4358" max="4358" width="5" style="21" customWidth="1"/>
    <col min="4359" max="4359" width="9.33203125" style="21" customWidth="1"/>
    <col min="4360" max="4360" width="8.44140625" style="21" customWidth="1"/>
    <col min="4361" max="4361" width="7.6640625" style="21" customWidth="1"/>
    <col min="4362" max="4362" width="8.77734375" style="21" customWidth="1"/>
    <col min="4363" max="4363" width="16.21875" style="21" customWidth="1"/>
    <col min="4364" max="4364" width="8.77734375" style="21" customWidth="1"/>
    <col min="4365" max="4365" width="9.33203125" style="21" customWidth="1"/>
    <col min="4366" max="4366" width="5.77734375" style="21" customWidth="1"/>
    <col min="4367" max="4367" width="11.21875" style="21" customWidth="1"/>
    <col min="4368" max="4368" width="5.21875" style="21" customWidth="1"/>
    <col min="4369" max="4370" width="9" style="21"/>
    <col min="4371" max="4371" width="5.44140625" style="21" customWidth="1"/>
    <col min="4372" max="4372" width="11" style="21" customWidth="1"/>
    <col min="4373" max="4378" width="9.33203125" style="21" customWidth="1"/>
    <col min="4379" max="4379" width="10.44140625" style="21" customWidth="1"/>
    <col min="4380" max="4380" width="9.77734375" style="21" customWidth="1"/>
    <col min="4381" max="4603" width="9" style="21"/>
    <col min="4604" max="4604" width="9.21875" style="21" customWidth="1"/>
    <col min="4605" max="4605" width="14" style="21" customWidth="1"/>
    <col min="4606" max="4606" width="19.6640625" style="21" customWidth="1"/>
    <col min="4607" max="4607" width="6.77734375" style="21" customWidth="1"/>
    <col min="4608" max="4608" width="10.21875" style="21" customWidth="1"/>
    <col min="4609" max="4609" width="6.6640625" style="21" customWidth="1"/>
    <col min="4610" max="4610" width="9.33203125" style="21" customWidth="1"/>
    <col min="4611" max="4611" width="10.44140625" style="21" customWidth="1"/>
    <col min="4612" max="4612" width="15" style="21" customWidth="1"/>
    <col min="4613" max="4613" width="18.109375" style="21" customWidth="1"/>
    <col min="4614" max="4614" width="5" style="21" customWidth="1"/>
    <col min="4615" max="4615" width="9.33203125" style="21" customWidth="1"/>
    <col min="4616" max="4616" width="8.44140625" style="21" customWidth="1"/>
    <col min="4617" max="4617" width="7.6640625" style="21" customWidth="1"/>
    <col min="4618" max="4618" width="8.77734375" style="21" customWidth="1"/>
    <col min="4619" max="4619" width="16.21875" style="21" customWidth="1"/>
    <col min="4620" max="4620" width="8.77734375" style="21" customWidth="1"/>
    <col min="4621" max="4621" width="9.33203125" style="21" customWidth="1"/>
    <col min="4622" max="4622" width="5.77734375" style="21" customWidth="1"/>
    <col min="4623" max="4623" width="11.21875" style="21" customWidth="1"/>
    <col min="4624" max="4624" width="5.21875" style="21" customWidth="1"/>
    <col min="4625" max="4626" width="9" style="21"/>
    <col min="4627" max="4627" width="5.44140625" style="21" customWidth="1"/>
    <col min="4628" max="4628" width="11" style="21" customWidth="1"/>
    <col min="4629" max="4634" width="9.33203125" style="21" customWidth="1"/>
    <col min="4635" max="4635" width="10.44140625" style="21" customWidth="1"/>
    <col min="4636" max="4636" width="9.77734375" style="21" customWidth="1"/>
    <col min="4637" max="4859" width="9" style="21"/>
    <col min="4860" max="4860" width="9.21875" style="21" customWidth="1"/>
    <col min="4861" max="4861" width="14" style="21" customWidth="1"/>
    <col min="4862" max="4862" width="19.6640625" style="21" customWidth="1"/>
    <col min="4863" max="4863" width="6.77734375" style="21" customWidth="1"/>
    <col min="4864" max="4864" width="10.21875" style="21" customWidth="1"/>
    <col min="4865" max="4865" width="6.6640625" style="21" customWidth="1"/>
    <col min="4866" max="4866" width="9.33203125" style="21" customWidth="1"/>
    <col min="4867" max="4867" width="10.44140625" style="21" customWidth="1"/>
    <col min="4868" max="4868" width="15" style="21" customWidth="1"/>
    <col min="4869" max="4869" width="18.109375" style="21" customWidth="1"/>
    <col min="4870" max="4870" width="5" style="21" customWidth="1"/>
    <col min="4871" max="4871" width="9.33203125" style="21" customWidth="1"/>
    <col min="4872" max="4872" width="8.44140625" style="21" customWidth="1"/>
    <col min="4873" max="4873" width="7.6640625" style="21" customWidth="1"/>
    <col min="4874" max="4874" width="8.77734375" style="21" customWidth="1"/>
    <col min="4875" max="4875" width="16.21875" style="21" customWidth="1"/>
    <col min="4876" max="4876" width="8.77734375" style="21" customWidth="1"/>
    <col min="4877" max="4877" width="9.33203125" style="21" customWidth="1"/>
    <col min="4878" max="4878" width="5.77734375" style="21" customWidth="1"/>
    <col min="4879" max="4879" width="11.21875" style="21" customWidth="1"/>
    <col min="4880" max="4880" width="5.21875" style="21" customWidth="1"/>
    <col min="4881" max="4882" width="9" style="21"/>
    <col min="4883" max="4883" width="5.44140625" style="21" customWidth="1"/>
    <col min="4884" max="4884" width="11" style="21" customWidth="1"/>
    <col min="4885" max="4890" width="9.33203125" style="21" customWidth="1"/>
    <col min="4891" max="4891" width="10.44140625" style="21" customWidth="1"/>
    <col min="4892" max="4892" width="9.77734375" style="21" customWidth="1"/>
    <col min="4893" max="5115" width="9" style="21"/>
    <col min="5116" max="5116" width="9.21875" style="21" customWidth="1"/>
    <col min="5117" max="5117" width="14" style="21" customWidth="1"/>
    <col min="5118" max="5118" width="19.6640625" style="21" customWidth="1"/>
    <col min="5119" max="5119" width="6.77734375" style="21" customWidth="1"/>
    <col min="5120" max="5120" width="10.21875" style="21" customWidth="1"/>
    <col min="5121" max="5121" width="6.6640625" style="21" customWidth="1"/>
    <col min="5122" max="5122" width="9.33203125" style="21" customWidth="1"/>
    <col min="5123" max="5123" width="10.44140625" style="21" customWidth="1"/>
    <col min="5124" max="5124" width="15" style="21" customWidth="1"/>
    <col min="5125" max="5125" width="18.109375" style="21" customWidth="1"/>
    <col min="5126" max="5126" width="5" style="21" customWidth="1"/>
    <col min="5127" max="5127" width="9.33203125" style="21" customWidth="1"/>
    <col min="5128" max="5128" width="8.44140625" style="21" customWidth="1"/>
    <col min="5129" max="5129" width="7.6640625" style="21" customWidth="1"/>
    <col min="5130" max="5130" width="8.77734375" style="21" customWidth="1"/>
    <col min="5131" max="5131" width="16.21875" style="21" customWidth="1"/>
    <col min="5132" max="5132" width="8.77734375" style="21" customWidth="1"/>
    <col min="5133" max="5133" width="9.33203125" style="21" customWidth="1"/>
    <col min="5134" max="5134" width="5.77734375" style="21" customWidth="1"/>
    <col min="5135" max="5135" width="11.21875" style="21" customWidth="1"/>
    <col min="5136" max="5136" width="5.21875" style="21" customWidth="1"/>
    <col min="5137" max="5138" width="9" style="21"/>
    <col min="5139" max="5139" width="5.44140625" style="21" customWidth="1"/>
    <col min="5140" max="5140" width="11" style="21" customWidth="1"/>
    <col min="5141" max="5146" width="9.33203125" style="21" customWidth="1"/>
    <col min="5147" max="5147" width="10.44140625" style="21" customWidth="1"/>
    <col min="5148" max="5148" width="9.77734375" style="21" customWidth="1"/>
    <col min="5149" max="5371" width="9" style="21"/>
    <col min="5372" max="5372" width="9.21875" style="21" customWidth="1"/>
    <col min="5373" max="5373" width="14" style="21" customWidth="1"/>
    <col min="5374" max="5374" width="19.6640625" style="21" customWidth="1"/>
    <col min="5375" max="5375" width="6.77734375" style="21" customWidth="1"/>
    <col min="5376" max="5376" width="10.21875" style="21" customWidth="1"/>
    <col min="5377" max="5377" width="6.6640625" style="21" customWidth="1"/>
    <col min="5378" max="5378" width="9.33203125" style="21" customWidth="1"/>
    <col min="5379" max="5379" width="10.44140625" style="21" customWidth="1"/>
    <col min="5380" max="5380" width="15" style="21" customWidth="1"/>
    <col min="5381" max="5381" width="18.109375" style="21" customWidth="1"/>
    <col min="5382" max="5382" width="5" style="21" customWidth="1"/>
    <col min="5383" max="5383" width="9.33203125" style="21" customWidth="1"/>
    <col min="5384" max="5384" width="8.44140625" style="21" customWidth="1"/>
    <col min="5385" max="5385" width="7.6640625" style="21" customWidth="1"/>
    <col min="5386" max="5386" width="8.77734375" style="21" customWidth="1"/>
    <col min="5387" max="5387" width="16.21875" style="21" customWidth="1"/>
    <col min="5388" max="5388" width="8.77734375" style="21" customWidth="1"/>
    <col min="5389" max="5389" width="9.33203125" style="21" customWidth="1"/>
    <col min="5390" max="5390" width="5.77734375" style="21" customWidth="1"/>
    <col min="5391" max="5391" width="11.21875" style="21" customWidth="1"/>
    <col min="5392" max="5392" width="5.21875" style="21" customWidth="1"/>
    <col min="5393" max="5394" width="9" style="21"/>
    <col min="5395" max="5395" width="5.44140625" style="21" customWidth="1"/>
    <col min="5396" max="5396" width="11" style="21" customWidth="1"/>
    <col min="5397" max="5402" width="9.33203125" style="21" customWidth="1"/>
    <col min="5403" max="5403" width="10.44140625" style="21" customWidth="1"/>
    <col min="5404" max="5404" width="9.77734375" style="21" customWidth="1"/>
    <col min="5405" max="5627" width="9" style="21"/>
    <col min="5628" max="5628" width="9.21875" style="21" customWidth="1"/>
    <col min="5629" max="5629" width="14" style="21" customWidth="1"/>
    <col min="5630" max="5630" width="19.6640625" style="21" customWidth="1"/>
    <col min="5631" max="5631" width="6.77734375" style="21" customWidth="1"/>
    <col min="5632" max="5632" width="10.21875" style="21" customWidth="1"/>
    <col min="5633" max="5633" width="6.6640625" style="21" customWidth="1"/>
    <col min="5634" max="5634" width="9.33203125" style="21" customWidth="1"/>
    <col min="5635" max="5635" width="10.44140625" style="21" customWidth="1"/>
    <col min="5636" max="5636" width="15" style="21" customWidth="1"/>
    <col min="5637" max="5637" width="18.109375" style="21" customWidth="1"/>
    <col min="5638" max="5638" width="5" style="21" customWidth="1"/>
    <col min="5639" max="5639" width="9.33203125" style="21" customWidth="1"/>
    <col min="5640" max="5640" width="8.44140625" style="21" customWidth="1"/>
    <col min="5641" max="5641" width="7.6640625" style="21" customWidth="1"/>
    <col min="5642" max="5642" width="8.77734375" style="21" customWidth="1"/>
    <col min="5643" max="5643" width="16.21875" style="21" customWidth="1"/>
    <col min="5644" max="5644" width="8.77734375" style="21" customWidth="1"/>
    <col min="5645" max="5645" width="9.33203125" style="21" customWidth="1"/>
    <col min="5646" max="5646" width="5.77734375" style="21" customWidth="1"/>
    <col min="5647" max="5647" width="11.21875" style="21" customWidth="1"/>
    <col min="5648" max="5648" width="5.21875" style="21" customWidth="1"/>
    <col min="5649" max="5650" width="9" style="21"/>
    <col min="5651" max="5651" width="5.44140625" style="21" customWidth="1"/>
    <col min="5652" max="5652" width="11" style="21" customWidth="1"/>
    <col min="5653" max="5658" width="9.33203125" style="21" customWidth="1"/>
    <col min="5659" max="5659" width="10.44140625" style="21" customWidth="1"/>
    <col min="5660" max="5660" width="9.77734375" style="21" customWidth="1"/>
    <col min="5661" max="5883" width="9" style="21"/>
    <col min="5884" max="5884" width="9.21875" style="21" customWidth="1"/>
    <col min="5885" max="5885" width="14" style="21" customWidth="1"/>
    <col min="5886" max="5886" width="19.6640625" style="21" customWidth="1"/>
    <col min="5887" max="5887" width="6.77734375" style="21" customWidth="1"/>
    <col min="5888" max="5888" width="10.21875" style="21" customWidth="1"/>
    <col min="5889" max="5889" width="6.6640625" style="21" customWidth="1"/>
    <col min="5890" max="5890" width="9.33203125" style="21" customWidth="1"/>
    <col min="5891" max="5891" width="10.44140625" style="21" customWidth="1"/>
    <col min="5892" max="5892" width="15" style="21" customWidth="1"/>
    <col min="5893" max="5893" width="18.109375" style="21" customWidth="1"/>
    <col min="5894" max="5894" width="5" style="21" customWidth="1"/>
    <col min="5895" max="5895" width="9.33203125" style="21" customWidth="1"/>
    <col min="5896" max="5896" width="8.44140625" style="21" customWidth="1"/>
    <col min="5897" max="5897" width="7.6640625" style="21" customWidth="1"/>
    <col min="5898" max="5898" width="8.77734375" style="21" customWidth="1"/>
    <col min="5899" max="5899" width="16.21875" style="21" customWidth="1"/>
    <col min="5900" max="5900" width="8.77734375" style="21" customWidth="1"/>
    <col min="5901" max="5901" width="9.33203125" style="21" customWidth="1"/>
    <col min="5902" max="5902" width="5.77734375" style="21" customWidth="1"/>
    <col min="5903" max="5903" width="11.21875" style="21" customWidth="1"/>
    <col min="5904" max="5904" width="5.21875" style="21" customWidth="1"/>
    <col min="5905" max="5906" width="9" style="21"/>
    <col min="5907" max="5907" width="5.44140625" style="21" customWidth="1"/>
    <col min="5908" max="5908" width="11" style="21" customWidth="1"/>
    <col min="5909" max="5914" width="9.33203125" style="21" customWidth="1"/>
    <col min="5915" max="5915" width="10.44140625" style="21" customWidth="1"/>
    <col min="5916" max="5916" width="9.77734375" style="21" customWidth="1"/>
    <col min="5917" max="6139" width="9" style="21"/>
    <col min="6140" max="6140" width="9.21875" style="21" customWidth="1"/>
    <col min="6141" max="6141" width="14" style="21" customWidth="1"/>
    <col min="6142" max="6142" width="19.6640625" style="21" customWidth="1"/>
    <col min="6143" max="6143" width="6.77734375" style="21" customWidth="1"/>
    <col min="6144" max="6144" width="10.21875" style="21" customWidth="1"/>
    <col min="6145" max="6145" width="6.6640625" style="21" customWidth="1"/>
    <col min="6146" max="6146" width="9.33203125" style="21" customWidth="1"/>
    <col min="6147" max="6147" width="10.44140625" style="21" customWidth="1"/>
    <col min="6148" max="6148" width="15" style="21" customWidth="1"/>
    <col min="6149" max="6149" width="18.109375" style="21" customWidth="1"/>
    <col min="6150" max="6150" width="5" style="21" customWidth="1"/>
    <col min="6151" max="6151" width="9.33203125" style="21" customWidth="1"/>
    <col min="6152" max="6152" width="8.44140625" style="21" customWidth="1"/>
    <col min="6153" max="6153" width="7.6640625" style="21" customWidth="1"/>
    <col min="6154" max="6154" width="8.77734375" style="21" customWidth="1"/>
    <col min="6155" max="6155" width="16.21875" style="21" customWidth="1"/>
    <col min="6156" max="6156" width="8.77734375" style="21" customWidth="1"/>
    <col min="6157" max="6157" width="9.33203125" style="21" customWidth="1"/>
    <col min="6158" max="6158" width="5.77734375" style="21" customWidth="1"/>
    <col min="6159" max="6159" width="11.21875" style="21" customWidth="1"/>
    <col min="6160" max="6160" width="5.21875" style="21" customWidth="1"/>
    <col min="6161" max="6162" width="9" style="21"/>
    <col min="6163" max="6163" width="5.44140625" style="21" customWidth="1"/>
    <col min="6164" max="6164" width="11" style="21" customWidth="1"/>
    <col min="6165" max="6170" width="9.33203125" style="21" customWidth="1"/>
    <col min="6171" max="6171" width="10.44140625" style="21" customWidth="1"/>
    <col min="6172" max="6172" width="9.77734375" style="21" customWidth="1"/>
    <col min="6173" max="6395" width="9" style="21"/>
    <col min="6396" max="6396" width="9.21875" style="21" customWidth="1"/>
    <col min="6397" max="6397" width="14" style="21" customWidth="1"/>
    <col min="6398" max="6398" width="19.6640625" style="21" customWidth="1"/>
    <col min="6399" max="6399" width="6.77734375" style="21" customWidth="1"/>
    <col min="6400" max="6400" width="10.21875" style="21" customWidth="1"/>
    <col min="6401" max="6401" width="6.6640625" style="21" customWidth="1"/>
    <col min="6402" max="6402" width="9.33203125" style="21" customWidth="1"/>
    <col min="6403" max="6403" width="10.44140625" style="21" customWidth="1"/>
    <col min="6404" max="6404" width="15" style="21" customWidth="1"/>
    <col min="6405" max="6405" width="18.109375" style="21" customWidth="1"/>
    <col min="6406" max="6406" width="5" style="21" customWidth="1"/>
    <col min="6407" max="6407" width="9.33203125" style="21" customWidth="1"/>
    <col min="6408" max="6408" width="8.44140625" style="21" customWidth="1"/>
    <col min="6409" max="6409" width="7.6640625" style="21" customWidth="1"/>
    <col min="6410" max="6410" width="8.77734375" style="21" customWidth="1"/>
    <col min="6411" max="6411" width="16.21875" style="21" customWidth="1"/>
    <col min="6412" max="6412" width="8.77734375" style="21" customWidth="1"/>
    <col min="6413" max="6413" width="9.33203125" style="21" customWidth="1"/>
    <col min="6414" max="6414" width="5.77734375" style="21" customWidth="1"/>
    <col min="6415" max="6415" width="11.21875" style="21" customWidth="1"/>
    <col min="6416" max="6416" width="5.21875" style="21" customWidth="1"/>
    <col min="6417" max="6418" width="9" style="21"/>
    <col min="6419" max="6419" width="5.44140625" style="21" customWidth="1"/>
    <col min="6420" max="6420" width="11" style="21" customWidth="1"/>
    <col min="6421" max="6426" width="9.33203125" style="21" customWidth="1"/>
    <col min="6427" max="6427" width="10.44140625" style="21" customWidth="1"/>
    <col min="6428" max="6428" width="9.77734375" style="21" customWidth="1"/>
    <col min="6429" max="6651" width="9" style="21"/>
    <col min="6652" max="6652" width="9.21875" style="21" customWidth="1"/>
    <col min="6653" max="6653" width="14" style="21" customWidth="1"/>
    <col min="6654" max="6654" width="19.6640625" style="21" customWidth="1"/>
    <col min="6655" max="6655" width="6.77734375" style="21" customWidth="1"/>
    <col min="6656" max="6656" width="10.21875" style="21" customWidth="1"/>
    <col min="6657" max="6657" width="6.6640625" style="21" customWidth="1"/>
    <col min="6658" max="6658" width="9.33203125" style="21" customWidth="1"/>
    <col min="6659" max="6659" width="10.44140625" style="21" customWidth="1"/>
    <col min="6660" max="6660" width="15" style="21" customWidth="1"/>
    <col min="6661" max="6661" width="18.109375" style="21" customWidth="1"/>
    <col min="6662" max="6662" width="5" style="21" customWidth="1"/>
    <col min="6663" max="6663" width="9.33203125" style="21" customWidth="1"/>
    <col min="6664" max="6664" width="8.44140625" style="21" customWidth="1"/>
    <col min="6665" max="6665" width="7.6640625" style="21" customWidth="1"/>
    <col min="6666" max="6666" width="8.77734375" style="21" customWidth="1"/>
    <col min="6667" max="6667" width="16.21875" style="21" customWidth="1"/>
    <col min="6668" max="6668" width="8.77734375" style="21" customWidth="1"/>
    <col min="6669" max="6669" width="9.33203125" style="21" customWidth="1"/>
    <col min="6670" max="6670" width="5.77734375" style="21" customWidth="1"/>
    <col min="6671" max="6671" width="11.21875" style="21" customWidth="1"/>
    <col min="6672" max="6672" width="5.21875" style="21" customWidth="1"/>
    <col min="6673" max="6674" width="9" style="21"/>
    <col min="6675" max="6675" width="5.44140625" style="21" customWidth="1"/>
    <col min="6676" max="6676" width="11" style="21" customWidth="1"/>
    <col min="6677" max="6682" width="9.33203125" style="21" customWidth="1"/>
    <col min="6683" max="6683" width="10.44140625" style="21" customWidth="1"/>
    <col min="6684" max="6684" width="9.77734375" style="21" customWidth="1"/>
    <col min="6685" max="6907" width="9" style="21"/>
    <col min="6908" max="6908" width="9.21875" style="21" customWidth="1"/>
    <col min="6909" max="6909" width="14" style="21" customWidth="1"/>
    <col min="6910" max="6910" width="19.6640625" style="21" customWidth="1"/>
    <col min="6911" max="6911" width="6.77734375" style="21" customWidth="1"/>
    <col min="6912" max="6912" width="10.21875" style="21" customWidth="1"/>
    <col min="6913" max="6913" width="6.6640625" style="21" customWidth="1"/>
    <col min="6914" max="6914" width="9.33203125" style="21" customWidth="1"/>
    <col min="6915" max="6915" width="10.44140625" style="21" customWidth="1"/>
    <col min="6916" max="6916" width="15" style="21" customWidth="1"/>
    <col min="6917" max="6917" width="18.109375" style="21" customWidth="1"/>
    <col min="6918" max="6918" width="5" style="21" customWidth="1"/>
    <col min="6919" max="6919" width="9.33203125" style="21" customWidth="1"/>
    <col min="6920" max="6920" width="8.44140625" style="21" customWidth="1"/>
    <col min="6921" max="6921" width="7.6640625" style="21" customWidth="1"/>
    <col min="6922" max="6922" width="8.77734375" style="21" customWidth="1"/>
    <col min="6923" max="6923" width="16.21875" style="21" customWidth="1"/>
    <col min="6924" max="6924" width="8.77734375" style="21" customWidth="1"/>
    <col min="6925" max="6925" width="9.33203125" style="21" customWidth="1"/>
    <col min="6926" max="6926" width="5.77734375" style="21" customWidth="1"/>
    <col min="6927" max="6927" width="11.21875" style="21" customWidth="1"/>
    <col min="6928" max="6928" width="5.21875" style="21" customWidth="1"/>
    <col min="6929" max="6930" width="9" style="21"/>
    <col min="6931" max="6931" width="5.44140625" style="21" customWidth="1"/>
    <col min="6932" max="6932" width="11" style="21" customWidth="1"/>
    <col min="6933" max="6938" width="9.33203125" style="21" customWidth="1"/>
    <col min="6939" max="6939" width="10.44140625" style="21" customWidth="1"/>
    <col min="6940" max="6940" width="9.77734375" style="21" customWidth="1"/>
    <col min="6941" max="7163" width="9" style="21"/>
    <col min="7164" max="7164" width="9.21875" style="21" customWidth="1"/>
    <col min="7165" max="7165" width="14" style="21" customWidth="1"/>
    <col min="7166" max="7166" width="19.6640625" style="21" customWidth="1"/>
    <col min="7167" max="7167" width="6.77734375" style="21" customWidth="1"/>
    <col min="7168" max="7168" width="10.21875" style="21" customWidth="1"/>
    <col min="7169" max="7169" width="6.6640625" style="21" customWidth="1"/>
    <col min="7170" max="7170" width="9.33203125" style="21" customWidth="1"/>
    <col min="7171" max="7171" width="10.44140625" style="21" customWidth="1"/>
    <col min="7172" max="7172" width="15" style="21" customWidth="1"/>
    <col min="7173" max="7173" width="18.109375" style="21" customWidth="1"/>
    <col min="7174" max="7174" width="5" style="21" customWidth="1"/>
    <col min="7175" max="7175" width="9.33203125" style="21" customWidth="1"/>
    <col min="7176" max="7176" width="8.44140625" style="21" customWidth="1"/>
    <col min="7177" max="7177" width="7.6640625" style="21" customWidth="1"/>
    <col min="7178" max="7178" width="8.77734375" style="21" customWidth="1"/>
    <col min="7179" max="7179" width="16.21875" style="21" customWidth="1"/>
    <col min="7180" max="7180" width="8.77734375" style="21" customWidth="1"/>
    <col min="7181" max="7181" width="9.33203125" style="21" customWidth="1"/>
    <col min="7182" max="7182" width="5.77734375" style="21" customWidth="1"/>
    <col min="7183" max="7183" width="11.21875" style="21" customWidth="1"/>
    <col min="7184" max="7184" width="5.21875" style="21" customWidth="1"/>
    <col min="7185" max="7186" width="9" style="21"/>
    <col min="7187" max="7187" width="5.44140625" style="21" customWidth="1"/>
    <col min="7188" max="7188" width="11" style="21" customWidth="1"/>
    <col min="7189" max="7194" width="9.33203125" style="21" customWidth="1"/>
    <col min="7195" max="7195" width="10.44140625" style="21" customWidth="1"/>
    <col min="7196" max="7196" width="9.77734375" style="21" customWidth="1"/>
    <col min="7197" max="7419" width="9" style="21"/>
    <col min="7420" max="7420" width="9.21875" style="21" customWidth="1"/>
    <col min="7421" max="7421" width="14" style="21" customWidth="1"/>
    <col min="7422" max="7422" width="19.6640625" style="21" customWidth="1"/>
    <col min="7423" max="7423" width="6.77734375" style="21" customWidth="1"/>
    <col min="7424" max="7424" width="10.21875" style="21" customWidth="1"/>
    <col min="7425" max="7425" width="6.6640625" style="21" customWidth="1"/>
    <col min="7426" max="7426" width="9.33203125" style="21" customWidth="1"/>
    <col min="7427" max="7427" width="10.44140625" style="21" customWidth="1"/>
    <col min="7428" max="7428" width="15" style="21" customWidth="1"/>
    <col min="7429" max="7429" width="18.109375" style="21" customWidth="1"/>
    <col min="7430" max="7430" width="5" style="21" customWidth="1"/>
    <col min="7431" max="7431" width="9.33203125" style="21" customWidth="1"/>
    <col min="7432" max="7432" width="8.44140625" style="21" customWidth="1"/>
    <col min="7433" max="7433" width="7.6640625" style="21" customWidth="1"/>
    <col min="7434" max="7434" width="8.77734375" style="21" customWidth="1"/>
    <col min="7435" max="7435" width="16.21875" style="21" customWidth="1"/>
    <col min="7436" max="7436" width="8.77734375" style="21" customWidth="1"/>
    <col min="7437" max="7437" width="9.33203125" style="21" customWidth="1"/>
    <col min="7438" max="7438" width="5.77734375" style="21" customWidth="1"/>
    <col min="7439" max="7439" width="11.21875" style="21" customWidth="1"/>
    <col min="7440" max="7440" width="5.21875" style="21" customWidth="1"/>
    <col min="7441" max="7442" width="9" style="21"/>
    <col min="7443" max="7443" width="5.44140625" style="21" customWidth="1"/>
    <col min="7444" max="7444" width="11" style="21" customWidth="1"/>
    <col min="7445" max="7450" width="9.33203125" style="21" customWidth="1"/>
    <col min="7451" max="7451" width="10.44140625" style="21" customWidth="1"/>
    <col min="7452" max="7452" width="9.77734375" style="21" customWidth="1"/>
    <col min="7453" max="7675" width="9" style="21"/>
    <col min="7676" max="7676" width="9.21875" style="21" customWidth="1"/>
    <col min="7677" max="7677" width="14" style="21" customWidth="1"/>
    <col min="7678" max="7678" width="19.6640625" style="21" customWidth="1"/>
    <col min="7679" max="7679" width="6.77734375" style="21" customWidth="1"/>
    <col min="7680" max="7680" width="10.21875" style="21" customWidth="1"/>
    <col min="7681" max="7681" width="6.6640625" style="21" customWidth="1"/>
    <col min="7682" max="7682" width="9.33203125" style="21" customWidth="1"/>
    <col min="7683" max="7683" width="10.44140625" style="21" customWidth="1"/>
    <col min="7684" max="7684" width="15" style="21" customWidth="1"/>
    <col min="7685" max="7685" width="18.109375" style="21" customWidth="1"/>
    <col min="7686" max="7686" width="5" style="21" customWidth="1"/>
    <col min="7687" max="7687" width="9.33203125" style="21" customWidth="1"/>
    <col min="7688" max="7688" width="8.44140625" style="21" customWidth="1"/>
    <col min="7689" max="7689" width="7.6640625" style="21" customWidth="1"/>
    <col min="7690" max="7690" width="8.77734375" style="21" customWidth="1"/>
    <col min="7691" max="7691" width="16.21875" style="21" customWidth="1"/>
    <col min="7692" max="7692" width="8.77734375" style="21" customWidth="1"/>
    <col min="7693" max="7693" width="9.33203125" style="21" customWidth="1"/>
    <col min="7694" max="7694" width="5.77734375" style="21" customWidth="1"/>
    <col min="7695" max="7695" width="11.21875" style="21" customWidth="1"/>
    <col min="7696" max="7696" width="5.21875" style="21" customWidth="1"/>
    <col min="7697" max="7698" width="9" style="21"/>
    <col min="7699" max="7699" width="5.44140625" style="21" customWidth="1"/>
    <col min="7700" max="7700" width="11" style="21" customWidth="1"/>
    <col min="7701" max="7706" width="9.33203125" style="21" customWidth="1"/>
    <col min="7707" max="7707" width="10.44140625" style="21" customWidth="1"/>
    <col min="7708" max="7708" width="9.77734375" style="21" customWidth="1"/>
    <col min="7709" max="7931" width="9" style="21"/>
    <col min="7932" max="7932" width="9.21875" style="21" customWidth="1"/>
    <col min="7933" max="7933" width="14" style="21" customWidth="1"/>
    <col min="7934" max="7934" width="19.6640625" style="21" customWidth="1"/>
    <col min="7935" max="7935" width="6.77734375" style="21" customWidth="1"/>
    <col min="7936" max="7936" width="10.21875" style="21" customWidth="1"/>
    <col min="7937" max="7937" width="6.6640625" style="21" customWidth="1"/>
    <col min="7938" max="7938" width="9.33203125" style="21" customWidth="1"/>
    <col min="7939" max="7939" width="10.44140625" style="21" customWidth="1"/>
    <col min="7940" max="7940" width="15" style="21" customWidth="1"/>
    <col min="7941" max="7941" width="18.109375" style="21" customWidth="1"/>
    <col min="7942" max="7942" width="5" style="21" customWidth="1"/>
    <col min="7943" max="7943" width="9.33203125" style="21" customWidth="1"/>
    <col min="7944" max="7944" width="8.44140625" style="21" customWidth="1"/>
    <col min="7945" max="7945" width="7.6640625" style="21" customWidth="1"/>
    <col min="7946" max="7946" width="8.77734375" style="21" customWidth="1"/>
    <col min="7947" max="7947" width="16.21875" style="21" customWidth="1"/>
    <col min="7948" max="7948" width="8.77734375" style="21" customWidth="1"/>
    <col min="7949" max="7949" width="9.33203125" style="21" customWidth="1"/>
    <col min="7950" max="7950" width="5.77734375" style="21" customWidth="1"/>
    <col min="7951" max="7951" width="11.21875" style="21" customWidth="1"/>
    <col min="7952" max="7952" width="5.21875" style="21" customWidth="1"/>
    <col min="7953" max="7954" width="9" style="21"/>
    <col min="7955" max="7955" width="5.44140625" style="21" customWidth="1"/>
    <col min="7956" max="7956" width="11" style="21" customWidth="1"/>
    <col min="7957" max="7962" width="9.33203125" style="21" customWidth="1"/>
    <col min="7963" max="7963" width="10.44140625" style="21" customWidth="1"/>
    <col min="7964" max="7964" width="9.77734375" style="21" customWidth="1"/>
    <col min="7965" max="8187" width="9" style="21"/>
    <col min="8188" max="8188" width="9.21875" style="21" customWidth="1"/>
    <col min="8189" max="8189" width="14" style="21" customWidth="1"/>
    <col min="8190" max="8190" width="19.6640625" style="21" customWidth="1"/>
    <col min="8191" max="8191" width="6.77734375" style="21" customWidth="1"/>
    <col min="8192" max="8192" width="10.21875" style="21" customWidth="1"/>
    <col min="8193" max="8193" width="6.6640625" style="21" customWidth="1"/>
    <col min="8194" max="8194" width="9.33203125" style="21" customWidth="1"/>
    <col min="8195" max="8195" width="10.44140625" style="21" customWidth="1"/>
    <col min="8196" max="8196" width="15" style="21" customWidth="1"/>
    <col min="8197" max="8197" width="18.109375" style="21" customWidth="1"/>
    <col min="8198" max="8198" width="5" style="21" customWidth="1"/>
    <col min="8199" max="8199" width="9.33203125" style="21" customWidth="1"/>
    <col min="8200" max="8200" width="8.44140625" style="21" customWidth="1"/>
    <col min="8201" max="8201" width="7.6640625" style="21" customWidth="1"/>
    <col min="8202" max="8202" width="8.77734375" style="21" customWidth="1"/>
    <col min="8203" max="8203" width="16.21875" style="21" customWidth="1"/>
    <col min="8204" max="8204" width="8.77734375" style="21" customWidth="1"/>
    <col min="8205" max="8205" width="9.33203125" style="21" customWidth="1"/>
    <col min="8206" max="8206" width="5.77734375" style="21" customWidth="1"/>
    <col min="8207" max="8207" width="11.21875" style="21" customWidth="1"/>
    <col min="8208" max="8208" width="5.21875" style="21" customWidth="1"/>
    <col min="8209" max="8210" width="9" style="21"/>
    <col min="8211" max="8211" width="5.44140625" style="21" customWidth="1"/>
    <col min="8212" max="8212" width="11" style="21" customWidth="1"/>
    <col min="8213" max="8218" width="9.33203125" style="21" customWidth="1"/>
    <col min="8219" max="8219" width="10.44140625" style="21" customWidth="1"/>
    <col min="8220" max="8220" width="9.77734375" style="21" customWidth="1"/>
    <col min="8221" max="8443" width="9" style="21"/>
    <col min="8444" max="8444" width="9.21875" style="21" customWidth="1"/>
    <col min="8445" max="8445" width="14" style="21" customWidth="1"/>
    <col min="8446" max="8446" width="19.6640625" style="21" customWidth="1"/>
    <col min="8447" max="8447" width="6.77734375" style="21" customWidth="1"/>
    <col min="8448" max="8448" width="10.21875" style="21" customWidth="1"/>
    <col min="8449" max="8449" width="6.6640625" style="21" customWidth="1"/>
    <col min="8450" max="8450" width="9.33203125" style="21" customWidth="1"/>
    <col min="8451" max="8451" width="10.44140625" style="21" customWidth="1"/>
    <col min="8452" max="8452" width="15" style="21" customWidth="1"/>
    <col min="8453" max="8453" width="18.109375" style="21" customWidth="1"/>
    <col min="8454" max="8454" width="5" style="21" customWidth="1"/>
    <col min="8455" max="8455" width="9.33203125" style="21" customWidth="1"/>
    <col min="8456" max="8456" width="8.44140625" style="21" customWidth="1"/>
    <col min="8457" max="8457" width="7.6640625" style="21" customWidth="1"/>
    <col min="8458" max="8458" width="8.77734375" style="21" customWidth="1"/>
    <col min="8459" max="8459" width="16.21875" style="21" customWidth="1"/>
    <col min="8460" max="8460" width="8.77734375" style="21" customWidth="1"/>
    <col min="8461" max="8461" width="9.33203125" style="21" customWidth="1"/>
    <col min="8462" max="8462" width="5.77734375" style="21" customWidth="1"/>
    <col min="8463" max="8463" width="11.21875" style="21" customWidth="1"/>
    <col min="8464" max="8464" width="5.21875" style="21" customWidth="1"/>
    <col min="8465" max="8466" width="9" style="21"/>
    <col min="8467" max="8467" width="5.44140625" style="21" customWidth="1"/>
    <col min="8468" max="8468" width="11" style="21" customWidth="1"/>
    <col min="8469" max="8474" width="9.33203125" style="21" customWidth="1"/>
    <col min="8475" max="8475" width="10.44140625" style="21" customWidth="1"/>
    <col min="8476" max="8476" width="9.77734375" style="21" customWidth="1"/>
    <col min="8477" max="8699" width="9" style="21"/>
    <col min="8700" max="8700" width="9.21875" style="21" customWidth="1"/>
    <col min="8701" max="8701" width="14" style="21" customWidth="1"/>
    <col min="8702" max="8702" width="19.6640625" style="21" customWidth="1"/>
    <col min="8703" max="8703" width="6.77734375" style="21" customWidth="1"/>
    <col min="8704" max="8704" width="10.21875" style="21" customWidth="1"/>
    <col min="8705" max="8705" width="6.6640625" style="21" customWidth="1"/>
    <col min="8706" max="8706" width="9.33203125" style="21" customWidth="1"/>
    <col min="8707" max="8707" width="10.44140625" style="21" customWidth="1"/>
    <col min="8708" max="8708" width="15" style="21" customWidth="1"/>
    <col min="8709" max="8709" width="18.109375" style="21" customWidth="1"/>
    <col min="8710" max="8710" width="5" style="21" customWidth="1"/>
    <col min="8711" max="8711" width="9.33203125" style="21" customWidth="1"/>
    <col min="8712" max="8712" width="8.44140625" style="21" customWidth="1"/>
    <col min="8713" max="8713" width="7.6640625" style="21" customWidth="1"/>
    <col min="8714" max="8714" width="8.77734375" style="21" customWidth="1"/>
    <col min="8715" max="8715" width="16.21875" style="21" customWidth="1"/>
    <col min="8716" max="8716" width="8.77734375" style="21" customWidth="1"/>
    <col min="8717" max="8717" width="9.33203125" style="21" customWidth="1"/>
    <col min="8718" max="8718" width="5.77734375" style="21" customWidth="1"/>
    <col min="8719" max="8719" width="11.21875" style="21" customWidth="1"/>
    <col min="8720" max="8720" width="5.21875" style="21" customWidth="1"/>
    <col min="8721" max="8722" width="9" style="21"/>
    <col min="8723" max="8723" width="5.44140625" style="21" customWidth="1"/>
    <col min="8724" max="8724" width="11" style="21" customWidth="1"/>
    <col min="8725" max="8730" width="9.33203125" style="21" customWidth="1"/>
    <col min="8731" max="8731" width="10.44140625" style="21" customWidth="1"/>
    <col min="8732" max="8732" width="9.77734375" style="21" customWidth="1"/>
    <col min="8733" max="8955" width="9" style="21"/>
    <col min="8956" max="8956" width="9.21875" style="21" customWidth="1"/>
    <col min="8957" max="8957" width="14" style="21" customWidth="1"/>
    <col min="8958" max="8958" width="19.6640625" style="21" customWidth="1"/>
    <col min="8959" max="8959" width="6.77734375" style="21" customWidth="1"/>
    <col min="8960" max="8960" width="10.21875" style="21" customWidth="1"/>
    <col min="8961" max="8961" width="6.6640625" style="21" customWidth="1"/>
    <col min="8962" max="8962" width="9.33203125" style="21" customWidth="1"/>
    <col min="8963" max="8963" width="10.44140625" style="21" customWidth="1"/>
    <col min="8964" max="8964" width="15" style="21" customWidth="1"/>
    <col min="8965" max="8965" width="18.109375" style="21" customWidth="1"/>
    <col min="8966" max="8966" width="5" style="21" customWidth="1"/>
    <col min="8967" max="8967" width="9.33203125" style="21" customWidth="1"/>
    <col min="8968" max="8968" width="8.44140625" style="21" customWidth="1"/>
    <col min="8969" max="8969" width="7.6640625" style="21" customWidth="1"/>
    <col min="8970" max="8970" width="8.77734375" style="21" customWidth="1"/>
    <col min="8971" max="8971" width="16.21875" style="21" customWidth="1"/>
    <col min="8972" max="8972" width="8.77734375" style="21" customWidth="1"/>
    <col min="8973" max="8973" width="9.33203125" style="21" customWidth="1"/>
    <col min="8974" max="8974" width="5.77734375" style="21" customWidth="1"/>
    <col min="8975" max="8975" width="11.21875" style="21" customWidth="1"/>
    <col min="8976" max="8976" width="5.21875" style="21" customWidth="1"/>
    <col min="8977" max="8978" width="9" style="21"/>
    <col min="8979" max="8979" width="5.44140625" style="21" customWidth="1"/>
    <col min="8980" max="8980" width="11" style="21" customWidth="1"/>
    <col min="8981" max="8986" width="9.33203125" style="21" customWidth="1"/>
    <col min="8987" max="8987" width="10.44140625" style="21" customWidth="1"/>
    <col min="8988" max="8988" width="9.77734375" style="21" customWidth="1"/>
    <col min="8989" max="9211" width="9" style="21"/>
    <col min="9212" max="9212" width="9.21875" style="21" customWidth="1"/>
    <col min="9213" max="9213" width="14" style="21" customWidth="1"/>
    <col min="9214" max="9214" width="19.6640625" style="21" customWidth="1"/>
    <col min="9215" max="9215" width="6.77734375" style="21" customWidth="1"/>
    <col min="9216" max="9216" width="10.21875" style="21" customWidth="1"/>
    <col min="9217" max="9217" width="6.6640625" style="21" customWidth="1"/>
    <col min="9218" max="9218" width="9.33203125" style="21" customWidth="1"/>
    <col min="9219" max="9219" width="10.44140625" style="21" customWidth="1"/>
    <col min="9220" max="9220" width="15" style="21" customWidth="1"/>
    <col min="9221" max="9221" width="18.109375" style="21" customWidth="1"/>
    <col min="9222" max="9222" width="5" style="21" customWidth="1"/>
    <col min="9223" max="9223" width="9.33203125" style="21" customWidth="1"/>
    <col min="9224" max="9224" width="8.44140625" style="21" customWidth="1"/>
    <col min="9225" max="9225" width="7.6640625" style="21" customWidth="1"/>
    <col min="9226" max="9226" width="8.77734375" style="21" customWidth="1"/>
    <col min="9227" max="9227" width="16.21875" style="21" customWidth="1"/>
    <col min="9228" max="9228" width="8.77734375" style="21" customWidth="1"/>
    <col min="9229" max="9229" width="9.33203125" style="21" customWidth="1"/>
    <col min="9230" max="9230" width="5.77734375" style="21" customWidth="1"/>
    <col min="9231" max="9231" width="11.21875" style="21" customWidth="1"/>
    <col min="9232" max="9232" width="5.21875" style="21" customWidth="1"/>
    <col min="9233" max="9234" width="9" style="21"/>
    <col min="9235" max="9235" width="5.44140625" style="21" customWidth="1"/>
    <col min="9236" max="9236" width="11" style="21" customWidth="1"/>
    <col min="9237" max="9242" width="9.33203125" style="21" customWidth="1"/>
    <col min="9243" max="9243" width="10.44140625" style="21" customWidth="1"/>
    <col min="9244" max="9244" width="9.77734375" style="21" customWidth="1"/>
    <col min="9245" max="9467" width="9" style="21"/>
    <col min="9468" max="9468" width="9.21875" style="21" customWidth="1"/>
    <col min="9469" max="9469" width="14" style="21" customWidth="1"/>
    <col min="9470" max="9470" width="19.6640625" style="21" customWidth="1"/>
    <col min="9471" max="9471" width="6.77734375" style="21" customWidth="1"/>
    <col min="9472" max="9472" width="10.21875" style="21" customWidth="1"/>
    <col min="9473" max="9473" width="6.6640625" style="21" customWidth="1"/>
    <col min="9474" max="9474" width="9.33203125" style="21" customWidth="1"/>
    <col min="9475" max="9475" width="10.44140625" style="21" customWidth="1"/>
    <col min="9476" max="9476" width="15" style="21" customWidth="1"/>
    <col min="9477" max="9477" width="18.109375" style="21" customWidth="1"/>
    <col min="9478" max="9478" width="5" style="21" customWidth="1"/>
    <col min="9479" max="9479" width="9.33203125" style="21" customWidth="1"/>
    <col min="9480" max="9480" width="8.44140625" style="21" customWidth="1"/>
    <col min="9481" max="9481" width="7.6640625" style="21" customWidth="1"/>
    <col min="9482" max="9482" width="8.77734375" style="21" customWidth="1"/>
    <col min="9483" max="9483" width="16.21875" style="21" customWidth="1"/>
    <col min="9484" max="9484" width="8.77734375" style="21" customWidth="1"/>
    <col min="9485" max="9485" width="9.33203125" style="21" customWidth="1"/>
    <col min="9486" max="9486" width="5.77734375" style="21" customWidth="1"/>
    <col min="9487" max="9487" width="11.21875" style="21" customWidth="1"/>
    <col min="9488" max="9488" width="5.21875" style="21" customWidth="1"/>
    <col min="9489" max="9490" width="9" style="21"/>
    <col min="9491" max="9491" width="5.44140625" style="21" customWidth="1"/>
    <col min="9492" max="9492" width="11" style="21" customWidth="1"/>
    <col min="9493" max="9498" width="9.33203125" style="21" customWidth="1"/>
    <col min="9499" max="9499" width="10.44140625" style="21" customWidth="1"/>
    <col min="9500" max="9500" width="9.77734375" style="21" customWidth="1"/>
    <col min="9501" max="9723" width="9" style="21"/>
    <col min="9724" max="9724" width="9.21875" style="21" customWidth="1"/>
    <col min="9725" max="9725" width="14" style="21" customWidth="1"/>
    <col min="9726" max="9726" width="19.6640625" style="21" customWidth="1"/>
    <col min="9727" max="9727" width="6.77734375" style="21" customWidth="1"/>
    <col min="9728" max="9728" width="10.21875" style="21" customWidth="1"/>
    <col min="9729" max="9729" width="6.6640625" style="21" customWidth="1"/>
    <col min="9730" max="9730" width="9.33203125" style="21" customWidth="1"/>
    <col min="9731" max="9731" width="10.44140625" style="21" customWidth="1"/>
    <col min="9732" max="9732" width="15" style="21" customWidth="1"/>
    <col min="9733" max="9733" width="18.109375" style="21" customWidth="1"/>
    <col min="9734" max="9734" width="5" style="21" customWidth="1"/>
    <col min="9735" max="9735" width="9.33203125" style="21" customWidth="1"/>
    <col min="9736" max="9736" width="8.44140625" style="21" customWidth="1"/>
    <col min="9737" max="9737" width="7.6640625" style="21" customWidth="1"/>
    <col min="9738" max="9738" width="8.77734375" style="21" customWidth="1"/>
    <col min="9739" max="9739" width="16.21875" style="21" customWidth="1"/>
    <col min="9740" max="9740" width="8.77734375" style="21" customWidth="1"/>
    <col min="9741" max="9741" width="9.33203125" style="21" customWidth="1"/>
    <col min="9742" max="9742" width="5.77734375" style="21" customWidth="1"/>
    <col min="9743" max="9743" width="11.21875" style="21" customWidth="1"/>
    <col min="9744" max="9744" width="5.21875" style="21" customWidth="1"/>
    <col min="9745" max="9746" width="9" style="21"/>
    <col min="9747" max="9747" width="5.44140625" style="21" customWidth="1"/>
    <col min="9748" max="9748" width="11" style="21" customWidth="1"/>
    <col min="9749" max="9754" width="9.33203125" style="21" customWidth="1"/>
    <col min="9755" max="9755" width="10.44140625" style="21" customWidth="1"/>
    <col min="9756" max="9756" width="9.77734375" style="21" customWidth="1"/>
    <col min="9757" max="9979" width="9" style="21"/>
    <col min="9980" max="9980" width="9.21875" style="21" customWidth="1"/>
    <col min="9981" max="9981" width="14" style="21" customWidth="1"/>
    <col min="9982" max="9982" width="19.6640625" style="21" customWidth="1"/>
    <col min="9983" max="9983" width="6.77734375" style="21" customWidth="1"/>
    <col min="9984" max="9984" width="10.21875" style="21" customWidth="1"/>
    <col min="9985" max="9985" width="6.6640625" style="21" customWidth="1"/>
    <col min="9986" max="9986" width="9.33203125" style="21" customWidth="1"/>
    <col min="9987" max="9987" width="10.44140625" style="21" customWidth="1"/>
    <col min="9988" max="9988" width="15" style="21" customWidth="1"/>
    <col min="9989" max="9989" width="18.109375" style="21" customWidth="1"/>
    <col min="9990" max="9990" width="5" style="21" customWidth="1"/>
    <col min="9991" max="9991" width="9.33203125" style="21" customWidth="1"/>
    <col min="9992" max="9992" width="8.44140625" style="21" customWidth="1"/>
    <col min="9993" max="9993" width="7.6640625" style="21" customWidth="1"/>
    <col min="9994" max="9994" width="8.77734375" style="21" customWidth="1"/>
    <col min="9995" max="9995" width="16.21875" style="21" customWidth="1"/>
    <col min="9996" max="9996" width="8.77734375" style="21" customWidth="1"/>
    <col min="9997" max="9997" width="9.33203125" style="21" customWidth="1"/>
    <col min="9998" max="9998" width="5.77734375" style="21" customWidth="1"/>
    <col min="9999" max="9999" width="11.21875" style="21" customWidth="1"/>
    <col min="10000" max="10000" width="5.21875" style="21" customWidth="1"/>
    <col min="10001" max="10002" width="9" style="21"/>
    <col min="10003" max="10003" width="5.44140625" style="21" customWidth="1"/>
    <col min="10004" max="10004" width="11" style="21" customWidth="1"/>
    <col min="10005" max="10010" width="9.33203125" style="21" customWidth="1"/>
    <col min="10011" max="10011" width="10.44140625" style="21" customWidth="1"/>
    <col min="10012" max="10012" width="9.77734375" style="21" customWidth="1"/>
    <col min="10013" max="10235" width="9" style="21"/>
    <col min="10236" max="10236" width="9.21875" style="21" customWidth="1"/>
    <col min="10237" max="10237" width="14" style="21" customWidth="1"/>
    <col min="10238" max="10238" width="19.6640625" style="21" customWidth="1"/>
    <col min="10239" max="10239" width="6.77734375" style="21" customWidth="1"/>
    <col min="10240" max="10240" width="10.21875" style="21" customWidth="1"/>
    <col min="10241" max="10241" width="6.6640625" style="21" customWidth="1"/>
    <col min="10242" max="10242" width="9.33203125" style="21" customWidth="1"/>
    <col min="10243" max="10243" width="10.44140625" style="21" customWidth="1"/>
    <col min="10244" max="10244" width="15" style="21" customWidth="1"/>
    <col min="10245" max="10245" width="18.109375" style="21" customWidth="1"/>
    <col min="10246" max="10246" width="5" style="21" customWidth="1"/>
    <col min="10247" max="10247" width="9.33203125" style="21" customWidth="1"/>
    <col min="10248" max="10248" width="8.44140625" style="21" customWidth="1"/>
    <col min="10249" max="10249" width="7.6640625" style="21" customWidth="1"/>
    <col min="10250" max="10250" width="8.77734375" style="21" customWidth="1"/>
    <col min="10251" max="10251" width="16.21875" style="21" customWidth="1"/>
    <col min="10252" max="10252" width="8.77734375" style="21" customWidth="1"/>
    <col min="10253" max="10253" width="9.33203125" style="21" customWidth="1"/>
    <col min="10254" max="10254" width="5.77734375" style="21" customWidth="1"/>
    <col min="10255" max="10255" width="11.21875" style="21" customWidth="1"/>
    <col min="10256" max="10256" width="5.21875" style="21" customWidth="1"/>
    <col min="10257" max="10258" width="9" style="21"/>
    <col min="10259" max="10259" width="5.44140625" style="21" customWidth="1"/>
    <col min="10260" max="10260" width="11" style="21" customWidth="1"/>
    <col min="10261" max="10266" width="9.33203125" style="21" customWidth="1"/>
    <col min="10267" max="10267" width="10.44140625" style="21" customWidth="1"/>
    <col min="10268" max="10268" width="9.77734375" style="21" customWidth="1"/>
    <col min="10269" max="10491" width="9" style="21"/>
    <col min="10492" max="10492" width="9.21875" style="21" customWidth="1"/>
    <col min="10493" max="10493" width="14" style="21" customWidth="1"/>
    <col min="10494" max="10494" width="19.6640625" style="21" customWidth="1"/>
    <col min="10495" max="10495" width="6.77734375" style="21" customWidth="1"/>
    <col min="10496" max="10496" width="10.21875" style="21" customWidth="1"/>
    <col min="10497" max="10497" width="6.6640625" style="21" customWidth="1"/>
    <col min="10498" max="10498" width="9.33203125" style="21" customWidth="1"/>
    <col min="10499" max="10499" width="10.44140625" style="21" customWidth="1"/>
    <col min="10500" max="10500" width="15" style="21" customWidth="1"/>
    <col min="10501" max="10501" width="18.109375" style="21" customWidth="1"/>
    <col min="10502" max="10502" width="5" style="21" customWidth="1"/>
    <col min="10503" max="10503" width="9.33203125" style="21" customWidth="1"/>
    <col min="10504" max="10504" width="8.44140625" style="21" customWidth="1"/>
    <col min="10505" max="10505" width="7.6640625" style="21" customWidth="1"/>
    <col min="10506" max="10506" width="8.77734375" style="21" customWidth="1"/>
    <col min="10507" max="10507" width="16.21875" style="21" customWidth="1"/>
    <col min="10508" max="10508" width="8.77734375" style="21" customWidth="1"/>
    <col min="10509" max="10509" width="9.33203125" style="21" customWidth="1"/>
    <col min="10510" max="10510" width="5.77734375" style="21" customWidth="1"/>
    <col min="10511" max="10511" width="11.21875" style="21" customWidth="1"/>
    <col min="10512" max="10512" width="5.21875" style="21" customWidth="1"/>
    <col min="10513" max="10514" width="9" style="21"/>
    <col min="10515" max="10515" width="5.44140625" style="21" customWidth="1"/>
    <col min="10516" max="10516" width="11" style="21" customWidth="1"/>
    <col min="10517" max="10522" width="9.33203125" style="21" customWidth="1"/>
    <col min="10523" max="10523" width="10.44140625" style="21" customWidth="1"/>
    <col min="10524" max="10524" width="9.77734375" style="21" customWidth="1"/>
    <col min="10525" max="10747" width="9" style="21"/>
    <col min="10748" max="10748" width="9.21875" style="21" customWidth="1"/>
    <col min="10749" max="10749" width="14" style="21" customWidth="1"/>
    <col min="10750" max="10750" width="19.6640625" style="21" customWidth="1"/>
    <col min="10751" max="10751" width="6.77734375" style="21" customWidth="1"/>
    <col min="10752" max="10752" width="10.21875" style="21" customWidth="1"/>
    <col min="10753" max="10753" width="6.6640625" style="21" customWidth="1"/>
    <col min="10754" max="10754" width="9.33203125" style="21" customWidth="1"/>
    <col min="10755" max="10755" width="10.44140625" style="21" customWidth="1"/>
    <col min="10756" max="10756" width="15" style="21" customWidth="1"/>
    <col min="10757" max="10757" width="18.109375" style="21" customWidth="1"/>
    <col min="10758" max="10758" width="5" style="21" customWidth="1"/>
    <col min="10759" max="10759" width="9.33203125" style="21" customWidth="1"/>
    <col min="10760" max="10760" width="8.44140625" style="21" customWidth="1"/>
    <col min="10761" max="10761" width="7.6640625" style="21" customWidth="1"/>
    <col min="10762" max="10762" width="8.77734375" style="21" customWidth="1"/>
    <col min="10763" max="10763" width="16.21875" style="21" customWidth="1"/>
    <col min="10764" max="10764" width="8.77734375" style="21" customWidth="1"/>
    <col min="10765" max="10765" width="9.33203125" style="21" customWidth="1"/>
    <col min="10766" max="10766" width="5.77734375" style="21" customWidth="1"/>
    <col min="10767" max="10767" width="11.21875" style="21" customWidth="1"/>
    <col min="10768" max="10768" width="5.21875" style="21" customWidth="1"/>
    <col min="10769" max="10770" width="9" style="21"/>
    <col min="10771" max="10771" width="5.44140625" style="21" customWidth="1"/>
    <col min="10772" max="10772" width="11" style="21" customWidth="1"/>
    <col min="10773" max="10778" width="9.33203125" style="21" customWidth="1"/>
    <col min="10779" max="10779" width="10.44140625" style="21" customWidth="1"/>
    <col min="10780" max="10780" width="9.77734375" style="21" customWidth="1"/>
    <col min="10781" max="11003" width="9" style="21"/>
    <col min="11004" max="11004" width="9.21875" style="21" customWidth="1"/>
    <col min="11005" max="11005" width="14" style="21" customWidth="1"/>
    <col min="11006" max="11006" width="19.6640625" style="21" customWidth="1"/>
    <col min="11007" max="11007" width="6.77734375" style="21" customWidth="1"/>
    <col min="11008" max="11008" width="10.21875" style="21" customWidth="1"/>
    <col min="11009" max="11009" width="6.6640625" style="21" customWidth="1"/>
    <col min="11010" max="11010" width="9.33203125" style="21" customWidth="1"/>
    <col min="11011" max="11011" width="10.44140625" style="21" customWidth="1"/>
    <col min="11012" max="11012" width="15" style="21" customWidth="1"/>
    <col min="11013" max="11013" width="18.109375" style="21" customWidth="1"/>
    <col min="11014" max="11014" width="5" style="21" customWidth="1"/>
    <col min="11015" max="11015" width="9.33203125" style="21" customWidth="1"/>
    <col min="11016" max="11016" width="8.44140625" style="21" customWidth="1"/>
    <col min="11017" max="11017" width="7.6640625" style="21" customWidth="1"/>
    <col min="11018" max="11018" width="8.77734375" style="21" customWidth="1"/>
    <col min="11019" max="11019" width="16.21875" style="21" customWidth="1"/>
    <col min="11020" max="11020" width="8.77734375" style="21" customWidth="1"/>
    <col min="11021" max="11021" width="9.33203125" style="21" customWidth="1"/>
    <col min="11022" max="11022" width="5.77734375" style="21" customWidth="1"/>
    <col min="11023" max="11023" width="11.21875" style="21" customWidth="1"/>
    <col min="11024" max="11024" width="5.21875" style="21" customWidth="1"/>
    <col min="11025" max="11026" width="9" style="21"/>
    <col min="11027" max="11027" width="5.44140625" style="21" customWidth="1"/>
    <col min="11028" max="11028" width="11" style="21" customWidth="1"/>
    <col min="11029" max="11034" width="9.33203125" style="21" customWidth="1"/>
    <col min="11035" max="11035" width="10.44140625" style="21" customWidth="1"/>
    <col min="11036" max="11036" width="9.77734375" style="21" customWidth="1"/>
    <col min="11037" max="11259" width="9" style="21"/>
    <col min="11260" max="11260" width="9.21875" style="21" customWidth="1"/>
    <col min="11261" max="11261" width="14" style="21" customWidth="1"/>
    <col min="11262" max="11262" width="19.6640625" style="21" customWidth="1"/>
    <col min="11263" max="11263" width="6.77734375" style="21" customWidth="1"/>
    <col min="11264" max="11264" width="10.21875" style="21" customWidth="1"/>
    <col min="11265" max="11265" width="6.6640625" style="21" customWidth="1"/>
    <col min="11266" max="11266" width="9.33203125" style="21" customWidth="1"/>
    <col min="11267" max="11267" width="10.44140625" style="21" customWidth="1"/>
    <col min="11268" max="11268" width="15" style="21" customWidth="1"/>
    <col min="11269" max="11269" width="18.109375" style="21" customWidth="1"/>
    <col min="11270" max="11270" width="5" style="21" customWidth="1"/>
    <col min="11271" max="11271" width="9.33203125" style="21" customWidth="1"/>
    <col min="11272" max="11272" width="8.44140625" style="21" customWidth="1"/>
    <col min="11273" max="11273" width="7.6640625" style="21" customWidth="1"/>
    <col min="11274" max="11274" width="8.77734375" style="21" customWidth="1"/>
    <col min="11275" max="11275" width="16.21875" style="21" customWidth="1"/>
    <col min="11276" max="11276" width="8.77734375" style="21" customWidth="1"/>
    <col min="11277" max="11277" width="9.33203125" style="21" customWidth="1"/>
    <col min="11278" max="11278" width="5.77734375" style="21" customWidth="1"/>
    <col min="11279" max="11279" width="11.21875" style="21" customWidth="1"/>
    <col min="11280" max="11280" width="5.21875" style="21" customWidth="1"/>
    <col min="11281" max="11282" width="9" style="21"/>
    <col min="11283" max="11283" width="5.44140625" style="21" customWidth="1"/>
    <col min="11284" max="11284" width="11" style="21" customWidth="1"/>
    <col min="11285" max="11290" width="9.33203125" style="21" customWidth="1"/>
    <col min="11291" max="11291" width="10.44140625" style="21" customWidth="1"/>
    <col min="11292" max="11292" width="9.77734375" style="21" customWidth="1"/>
    <col min="11293" max="11515" width="9" style="21"/>
    <col min="11516" max="11516" width="9.21875" style="21" customWidth="1"/>
    <col min="11517" max="11517" width="14" style="21" customWidth="1"/>
    <col min="11518" max="11518" width="19.6640625" style="21" customWidth="1"/>
    <col min="11519" max="11519" width="6.77734375" style="21" customWidth="1"/>
    <col min="11520" max="11520" width="10.21875" style="21" customWidth="1"/>
    <col min="11521" max="11521" width="6.6640625" style="21" customWidth="1"/>
    <col min="11522" max="11522" width="9.33203125" style="21" customWidth="1"/>
    <col min="11523" max="11523" width="10.44140625" style="21" customWidth="1"/>
    <col min="11524" max="11524" width="15" style="21" customWidth="1"/>
    <col min="11525" max="11525" width="18.109375" style="21" customWidth="1"/>
    <col min="11526" max="11526" width="5" style="21" customWidth="1"/>
    <col min="11527" max="11527" width="9.33203125" style="21" customWidth="1"/>
    <col min="11528" max="11528" width="8.44140625" style="21" customWidth="1"/>
    <col min="11529" max="11529" width="7.6640625" style="21" customWidth="1"/>
    <col min="11530" max="11530" width="8.77734375" style="21" customWidth="1"/>
    <col min="11531" max="11531" width="16.21875" style="21" customWidth="1"/>
    <col min="11532" max="11532" width="8.77734375" style="21" customWidth="1"/>
    <col min="11533" max="11533" width="9.33203125" style="21" customWidth="1"/>
    <col min="11534" max="11534" width="5.77734375" style="21" customWidth="1"/>
    <col min="11535" max="11535" width="11.21875" style="21" customWidth="1"/>
    <col min="11536" max="11536" width="5.21875" style="21" customWidth="1"/>
    <col min="11537" max="11538" width="9" style="21"/>
    <col min="11539" max="11539" width="5.44140625" style="21" customWidth="1"/>
    <col min="11540" max="11540" width="11" style="21" customWidth="1"/>
    <col min="11541" max="11546" width="9.33203125" style="21" customWidth="1"/>
    <col min="11547" max="11547" width="10.44140625" style="21" customWidth="1"/>
    <col min="11548" max="11548" width="9.77734375" style="21" customWidth="1"/>
    <col min="11549" max="11771" width="9" style="21"/>
    <col min="11772" max="11772" width="9.21875" style="21" customWidth="1"/>
    <col min="11773" max="11773" width="14" style="21" customWidth="1"/>
    <col min="11774" max="11774" width="19.6640625" style="21" customWidth="1"/>
    <col min="11775" max="11775" width="6.77734375" style="21" customWidth="1"/>
    <col min="11776" max="11776" width="10.21875" style="21" customWidth="1"/>
    <col min="11777" max="11777" width="6.6640625" style="21" customWidth="1"/>
    <col min="11778" max="11778" width="9.33203125" style="21" customWidth="1"/>
    <col min="11779" max="11779" width="10.44140625" style="21" customWidth="1"/>
    <col min="11780" max="11780" width="15" style="21" customWidth="1"/>
    <col min="11781" max="11781" width="18.109375" style="21" customWidth="1"/>
    <col min="11782" max="11782" width="5" style="21" customWidth="1"/>
    <col min="11783" max="11783" width="9.33203125" style="21" customWidth="1"/>
    <col min="11784" max="11784" width="8.44140625" style="21" customWidth="1"/>
    <col min="11785" max="11785" width="7.6640625" style="21" customWidth="1"/>
    <col min="11786" max="11786" width="8.77734375" style="21" customWidth="1"/>
    <col min="11787" max="11787" width="16.21875" style="21" customWidth="1"/>
    <col min="11788" max="11788" width="8.77734375" style="21" customWidth="1"/>
    <col min="11789" max="11789" width="9.33203125" style="21" customWidth="1"/>
    <col min="11790" max="11790" width="5.77734375" style="21" customWidth="1"/>
    <col min="11791" max="11791" width="11.21875" style="21" customWidth="1"/>
    <col min="11792" max="11792" width="5.21875" style="21" customWidth="1"/>
    <col min="11793" max="11794" width="9" style="21"/>
    <col min="11795" max="11795" width="5.44140625" style="21" customWidth="1"/>
    <col min="11796" max="11796" width="11" style="21" customWidth="1"/>
    <col min="11797" max="11802" width="9.33203125" style="21" customWidth="1"/>
    <col min="11803" max="11803" width="10.44140625" style="21" customWidth="1"/>
    <col min="11804" max="11804" width="9.77734375" style="21" customWidth="1"/>
    <col min="11805" max="12027" width="9" style="21"/>
    <col min="12028" max="12028" width="9.21875" style="21" customWidth="1"/>
    <col min="12029" max="12029" width="14" style="21" customWidth="1"/>
    <col min="12030" max="12030" width="19.6640625" style="21" customWidth="1"/>
    <col min="12031" max="12031" width="6.77734375" style="21" customWidth="1"/>
    <col min="12032" max="12032" width="10.21875" style="21" customWidth="1"/>
    <col min="12033" max="12033" width="6.6640625" style="21" customWidth="1"/>
    <col min="12034" max="12034" width="9.33203125" style="21" customWidth="1"/>
    <col min="12035" max="12035" width="10.44140625" style="21" customWidth="1"/>
    <col min="12036" max="12036" width="15" style="21" customWidth="1"/>
    <col min="12037" max="12037" width="18.109375" style="21" customWidth="1"/>
    <col min="12038" max="12038" width="5" style="21" customWidth="1"/>
    <col min="12039" max="12039" width="9.33203125" style="21" customWidth="1"/>
    <col min="12040" max="12040" width="8.44140625" style="21" customWidth="1"/>
    <col min="12041" max="12041" width="7.6640625" style="21" customWidth="1"/>
    <col min="12042" max="12042" width="8.77734375" style="21" customWidth="1"/>
    <col min="12043" max="12043" width="16.21875" style="21" customWidth="1"/>
    <col min="12044" max="12044" width="8.77734375" style="21" customWidth="1"/>
    <col min="12045" max="12045" width="9.33203125" style="21" customWidth="1"/>
    <col min="12046" max="12046" width="5.77734375" style="21" customWidth="1"/>
    <col min="12047" max="12047" width="11.21875" style="21" customWidth="1"/>
    <col min="12048" max="12048" width="5.21875" style="21" customWidth="1"/>
    <col min="12049" max="12050" width="9" style="21"/>
    <col min="12051" max="12051" width="5.44140625" style="21" customWidth="1"/>
    <col min="12052" max="12052" width="11" style="21" customWidth="1"/>
    <col min="12053" max="12058" width="9.33203125" style="21" customWidth="1"/>
    <col min="12059" max="12059" width="10.44140625" style="21" customWidth="1"/>
    <col min="12060" max="12060" width="9.77734375" style="21" customWidth="1"/>
    <col min="12061" max="12283" width="9" style="21"/>
    <col min="12284" max="12284" width="9.21875" style="21" customWidth="1"/>
    <col min="12285" max="12285" width="14" style="21" customWidth="1"/>
    <col min="12286" max="12286" width="19.6640625" style="21" customWidth="1"/>
    <col min="12287" max="12287" width="6.77734375" style="21" customWidth="1"/>
    <col min="12288" max="12288" width="10.21875" style="21" customWidth="1"/>
    <col min="12289" max="12289" width="6.6640625" style="21" customWidth="1"/>
    <col min="12290" max="12290" width="9.33203125" style="21" customWidth="1"/>
    <col min="12291" max="12291" width="10.44140625" style="21" customWidth="1"/>
    <col min="12292" max="12292" width="15" style="21" customWidth="1"/>
    <col min="12293" max="12293" width="18.109375" style="21" customWidth="1"/>
    <col min="12294" max="12294" width="5" style="21" customWidth="1"/>
    <col min="12295" max="12295" width="9.33203125" style="21" customWidth="1"/>
    <col min="12296" max="12296" width="8.44140625" style="21" customWidth="1"/>
    <col min="12297" max="12297" width="7.6640625" style="21" customWidth="1"/>
    <col min="12298" max="12298" width="8.77734375" style="21" customWidth="1"/>
    <col min="12299" max="12299" width="16.21875" style="21" customWidth="1"/>
    <col min="12300" max="12300" width="8.77734375" style="21" customWidth="1"/>
    <col min="12301" max="12301" width="9.33203125" style="21" customWidth="1"/>
    <col min="12302" max="12302" width="5.77734375" style="21" customWidth="1"/>
    <col min="12303" max="12303" width="11.21875" style="21" customWidth="1"/>
    <col min="12304" max="12304" width="5.21875" style="21" customWidth="1"/>
    <col min="12305" max="12306" width="9" style="21"/>
    <col min="12307" max="12307" width="5.44140625" style="21" customWidth="1"/>
    <col min="12308" max="12308" width="11" style="21" customWidth="1"/>
    <col min="12309" max="12314" width="9.33203125" style="21" customWidth="1"/>
    <col min="12315" max="12315" width="10.44140625" style="21" customWidth="1"/>
    <col min="12316" max="12316" width="9.77734375" style="21" customWidth="1"/>
    <col min="12317" max="12539" width="9" style="21"/>
    <col min="12540" max="12540" width="9.21875" style="21" customWidth="1"/>
    <col min="12541" max="12541" width="14" style="21" customWidth="1"/>
    <col min="12542" max="12542" width="19.6640625" style="21" customWidth="1"/>
    <col min="12543" max="12543" width="6.77734375" style="21" customWidth="1"/>
    <col min="12544" max="12544" width="10.21875" style="21" customWidth="1"/>
    <col min="12545" max="12545" width="6.6640625" style="21" customWidth="1"/>
    <col min="12546" max="12546" width="9.33203125" style="21" customWidth="1"/>
    <col min="12547" max="12547" width="10.44140625" style="21" customWidth="1"/>
    <col min="12548" max="12548" width="15" style="21" customWidth="1"/>
    <col min="12549" max="12549" width="18.109375" style="21" customWidth="1"/>
    <col min="12550" max="12550" width="5" style="21" customWidth="1"/>
    <col min="12551" max="12551" width="9.33203125" style="21" customWidth="1"/>
    <col min="12552" max="12552" width="8.44140625" style="21" customWidth="1"/>
    <col min="12553" max="12553" width="7.6640625" style="21" customWidth="1"/>
    <col min="12554" max="12554" width="8.77734375" style="21" customWidth="1"/>
    <col min="12555" max="12555" width="16.21875" style="21" customWidth="1"/>
    <col min="12556" max="12556" width="8.77734375" style="21" customWidth="1"/>
    <col min="12557" max="12557" width="9.33203125" style="21" customWidth="1"/>
    <col min="12558" max="12558" width="5.77734375" style="21" customWidth="1"/>
    <col min="12559" max="12559" width="11.21875" style="21" customWidth="1"/>
    <col min="12560" max="12560" width="5.21875" style="21" customWidth="1"/>
    <col min="12561" max="12562" width="9" style="21"/>
    <col min="12563" max="12563" width="5.44140625" style="21" customWidth="1"/>
    <col min="12564" max="12564" width="11" style="21" customWidth="1"/>
    <col min="12565" max="12570" width="9.33203125" style="21" customWidth="1"/>
    <col min="12571" max="12571" width="10.44140625" style="21" customWidth="1"/>
    <col min="12572" max="12572" width="9.77734375" style="21" customWidth="1"/>
    <col min="12573" max="12795" width="9" style="21"/>
    <col min="12796" max="12796" width="9.21875" style="21" customWidth="1"/>
    <col min="12797" max="12797" width="14" style="21" customWidth="1"/>
    <col min="12798" max="12798" width="19.6640625" style="21" customWidth="1"/>
    <col min="12799" max="12799" width="6.77734375" style="21" customWidth="1"/>
    <col min="12800" max="12800" width="10.21875" style="21" customWidth="1"/>
    <col min="12801" max="12801" width="6.6640625" style="21" customWidth="1"/>
    <col min="12802" max="12802" width="9.33203125" style="21" customWidth="1"/>
    <col min="12803" max="12803" width="10.44140625" style="21" customWidth="1"/>
    <col min="12804" max="12804" width="15" style="21" customWidth="1"/>
    <col min="12805" max="12805" width="18.109375" style="21" customWidth="1"/>
    <col min="12806" max="12806" width="5" style="21" customWidth="1"/>
    <col min="12807" max="12807" width="9.33203125" style="21" customWidth="1"/>
    <col min="12808" max="12808" width="8.44140625" style="21" customWidth="1"/>
    <col min="12809" max="12809" width="7.6640625" style="21" customWidth="1"/>
    <col min="12810" max="12810" width="8.77734375" style="21" customWidth="1"/>
    <col min="12811" max="12811" width="16.21875" style="21" customWidth="1"/>
    <col min="12812" max="12812" width="8.77734375" style="21" customWidth="1"/>
    <col min="12813" max="12813" width="9.33203125" style="21" customWidth="1"/>
    <col min="12814" max="12814" width="5.77734375" style="21" customWidth="1"/>
    <col min="12815" max="12815" width="11.21875" style="21" customWidth="1"/>
    <col min="12816" max="12816" width="5.21875" style="21" customWidth="1"/>
    <col min="12817" max="12818" width="9" style="21"/>
    <col min="12819" max="12819" width="5.44140625" style="21" customWidth="1"/>
    <col min="12820" max="12820" width="11" style="21" customWidth="1"/>
    <col min="12821" max="12826" width="9.33203125" style="21" customWidth="1"/>
    <col min="12827" max="12827" width="10.44140625" style="21" customWidth="1"/>
    <col min="12828" max="12828" width="9.77734375" style="21" customWidth="1"/>
    <col min="12829" max="13051" width="9" style="21"/>
    <col min="13052" max="13052" width="9.21875" style="21" customWidth="1"/>
    <col min="13053" max="13053" width="14" style="21" customWidth="1"/>
    <col min="13054" max="13054" width="19.6640625" style="21" customWidth="1"/>
    <col min="13055" max="13055" width="6.77734375" style="21" customWidth="1"/>
    <col min="13056" max="13056" width="10.21875" style="21" customWidth="1"/>
    <col min="13057" max="13057" width="6.6640625" style="21" customWidth="1"/>
    <col min="13058" max="13058" width="9.33203125" style="21" customWidth="1"/>
    <col min="13059" max="13059" width="10.44140625" style="21" customWidth="1"/>
    <col min="13060" max="13060" width="15" style="21" customWidth="1"/>
    <col min="13061" max="13061" width="18.109375" style="21" customWidth="1"/>
    <col min="13062" max="13062" width="5" style="21" customWidth="1"/>
    <col min="13063" max="13063" width="9.33203125" style="21" customWidth="1"/>
    <col min="13064" max="13064" width="8.44140625" style="21" customWidth="1"/>
    <col min="13065" max="13065" width="7.6640625" style="21" customWidth="1"/>
    <col min="13066" max="13066" width="8.77734375" style="21" customWidth="1"/>
    <col min="13067" max="13067" width="16.21875" style="21" customWidth="1"/>
    <col min="13068" max="13068" width="8.77734375" style="21" customWidth="1"/>
    <col min="13069" max="13069" width="9.33203125" style="21" customWidth="1"/>
    <col min="13070" max="13070" width="5.77734375" style="21" customWidth="1"/>
    <col min="13071" max="13071" width="11.21875" style="21" customWidth="1"/>
    <col min="13072" max="13072" width="5.21875" style="21" customWidth="1"/>
    <col min="13073" max="13074" width="9" style="21"/>
    <col min="13075" max="13075" width="5.44140625" style="21" customWidth="1"/>
    <col min="13076" max="13076" width="11" style="21" customWidth="1"/>
    <col min="13077" max="13082" width="9.33203125" style="21" customWidth="1"/>
    <col min="13083" max="13083" width="10.44140625" style="21" customWidth="1"/>
    <col min="13084" max="13084" width="9.77734375" style="21" customWidth="1"/>
    <col min="13085" max="13307" width="9" style="21"/>
    <col min="13308" max="13308" width="9.21875" style="21" customWidth="1"/>
    <col min="13309" max="13309" width="14" style="21" customWidth="1"/>
    <col min="13310" max="13310" width="19.6640625" style="21" customWidth="1"/>
    <col min="13311" max="13311" width="6.77734375" style="21" customWidth="1"/>
    <col min="13312" max="13312" width="10.21875" style="21" customWidth="1"/>
    <col min="13313" max="13313" width="6.6640625" style="21" customWidth="1"/>
    <col min="13314" max="13314" width="9.33203125" style="21" customWidth="1"/>
    <col min="13315" max="13315" width="10.44140625" style="21" customWidth="1"/>
    <col min="13316" max="13316" width="15" style="21" customWidth="1"/>
    <col min="13317" max="13317" width="18.109375" style="21" customWidth="1"/>
    <col min="13318" max="13318" width="5" style="21" customWidth="1"/>
    <col min="13319" max="13319" width="9.33203125" style="21" customWidth="1"/>
    <col min="13320" max="13320" width="8.44140625" style="21" customWidth="1"/>
    <col min="13321" max="13321" width="7.6640625" style="21" customWidth="1"/>
    <col min="13322" max="13322" width="8.77734375" style="21" customWidth="1"/>
    <col min="13323" max="13323" width="16.21875" style="21" customWidth="1"/>
    <col min="13324" max="13324" width="8.77734375" style="21" customWidth="1"/>
    <col min="13325" max="13325" width="9.33203125" style="21" customWidth="1"/>
    <col min="13326" max="13326" width="5.77734375" style="21" customWidth="1"/>
    <col min="13327" max="13327" width="11.21875" style="21" customWidth="1"/>
    <col min="13328" max="13328" width="5.21875" style="21" customWidth="1"/>
    <col min="13329" max="13330" width="9" style="21"/>
    <col min="13331" max="13331" width="5.44140625" style="21" customWidth="1"/>
    <col min="13332" max="13332" width="11" style="21" customWidth="1"/>
    <col min="13333" max="13338" width="9.33203125" style="21" customWidth="1"/>
    <col min="13339" max="13339" width="10.44140625" style="21" customWidth="1"/>
    <col min="13340" max="13340" width="9.77734375" style="21" customWidth="1"/>
    <col min="13341" max="13563" width="9" style="21"/>
    <col min="13564" max="13564" width="9.21875" style="21" customWidth="1"/>
    <col min="13565" max="13565" width="14" style="21" customWidth="1"/>
    <col min="13566" max="13566" width="19.6640625" style="21" customWidth="1"/>
    <col min="13567" max="13567" width="6.77734375" style="21" customWidth="1"/>
    <col min="13568" max="13568" width="10.21875" style="21" customWidth="1"/>
    <col min="13569" max="13569" width="6.6640625" style="21" customWidth="1"/>
    <col min="13570" max="13570" width="9.33203125" style="21" customWidth="1"/>
    <col min="13571" max="13571" width="10.44140625" style="21" customWidth="1"/>
    <col min="13572" max="13572" width="15" style="21" customWidth="1"/>
    <col min="13573" max="13573" width="18.109375" style="21" customWidth="1"/>
    <col min="13574" max="13574" width="5" style="21" customWidth="1"/>
    <col min="13575" max="13575" width="9.33203125" style="21" customWidth="1"/>
    <col min="13576" max="13576" width="8.44140625" style="21" customWidth="1"/>
    <col min="13577" max="13577" width="7.6640625" style="21" customWidth="1"/>
    <col min="13578" max="13578" width="8.77734375" style="21" customWidth="1"/>
    <col min="13579" max="13579" width="16.21875" style="21" customWidth="1"/>
    <col min="13580" max="13580" width="8.77734375" style="21" customWidth="1"/>
    <col min="13581" max="13581" width="9.33203125" style="21" customWidth="1"/>
    <col min="13582" max="13582" width="5.77734375" style="21" customWidth="1"/>
    <col min="13583" max="13583" width="11.21875" style="21" customWidth="1"/>
    <col min="13584" max="13584" width="5.21875" style="21" customWidth="1"/>
    <col min="13585" max="13586" width="9" style="21"/>
    <col min="13587" max="13587" width="5.44140625" style="21" customWidth="1"/>
    <col min="13588" max="13588" width="11" style="21" customWidth="1"/>
    <col min="13589" max="13594" width="9.33203125" style="21" customWidth="1"/>
    <col min="13595" max="13595" width="10.44140625" style="21" customWidth="1"/>
    <col min="13596" max="13596" width="9.77734375" style="21" customWidth="1"/>
    <col min="13597" max="13819" width="9" style="21"/>
    <col min="13820" max="13820" width="9.21875" style="21" customWidth="1"/>
    <col min="13821" max="13821" width="14" style="21" customWidth="1"/>
    <col min="13822" max="13822" width="19.6640625" style="21" customWidth="1"/>
    <col min="13823" max="13823" width="6.77734375" style="21" customWidth="1"/>
    <col min="13824" max="13824" width="10.21875" style="21" customWidth="1"/>
    <col min="13825" max="13825" width="6.6640625" style="21" customWidth="1"/>
    <col min="13826" max="13826" width="9.33203125" style="21" customWidth="1"/>
    <col min="13827" max="13827" width="10.44140625" style="21" customWidth="1"/>
    <col min="13828" max="13828" width="15" style="21" customWidth="1"/>
    <col min="13829" max="13829" width="18.109375" style="21" customWidth="1"/>
    <col min="13830" max="13830" width="5" style="21" customWidth="1"/>
    <col min="13831" max="13831" width="9.33203125" style="21" customWidth="1"/>
    <col min="13832" max="13832" width="8.44140625" style="21" customWidth="1"/>
    <col min="13833" max="13833" width="7.6640625" style="21" customWidth="1"/>
    <col min="13834" max="13834" width="8.77734375" style="21" customWidth="1"/>
    <col min="13835" max="13835" width="16.21875" style="21" customWidth="1"/>
    <col min="13836" max="13836" width="8.77734375" style="21" customWidth="1"/>
    <col min="13837" max="13837" width="9.33203125" style="21" customWidth="1"/>
    <col min="13838" max="13838" width="5.77734375" style="21" customWidth="1"/>
    <col min="13839" max="13839" width="11.21875" style="21" customWidth="1"/>
    <col min="13840" max="13840" width="5.21875" style="21" customWidth="1"/>
    <col min="13841" max="13842" width="9" style="21"/>
    <col min="13843" max="13843" width="5.44140625" style="21" customWidth="1"/>
    <col min="13844" max="13844" width="11" style="21" customWidth="1"/>
    <col min="13845" max="13850" width="9.33203125" style="21" customWidth="1"/>
    <col min="13851" max="13851" width="10.44140625" style="21" customWidth="1"/>
    <col min="13852" max="13852" width="9.77734375" style="21" customWidth="1"/>
    <col min="13853" max="14075" width="9" style="21"/>
    <col min="14076" max="14076" width="9.21875" style="21" customWidth="1"/>
    <col min="14077" max="14077" width="14" style="21" customWidth="1"/>
    <col min="14078" max="14078" width="19.6640625" style="21" customWidth="1"/>
    <col min="14079" max="14079" width="6.77734375" style="21" customWidth="1"/>
    <col min="14080" max="14080" width="10.21875" style="21" customWidth="1"/>
    <col min="14081" max="14081" width="6.6640625" style="21" customWidth="1"/>
    <col min="14082" max="14082" width="9.33203125" style="21" customWidth="1"/>
    <col min="14083" max="14083" width="10.44140625" style="21" customWidth="1"/>
    <col min="14084" max="14084" width="15" style="21" customWidth="1"/>
    <col min="14085" max="14085" width="18.109375" style="21" customWidth="1"/>
    <col min="14086" max="14086" width="5" style="21" customWidth="1"/>
    <col min="14087" max="14087" width="9.33203125" style="21" customWidth="1"/>
    <col min="14088" max="14088" width="8.44140625" style="21" customWidth="1"/>
    <col min="14089" max="14089" width="7.6640625" style="21" customWidth="1"/>
    <col min="14090" max="14090" width="8.77734375" style="21" customWidth="1"/>
    <col min="14091" max="14091" width="16.21875" style="21" customWidth="1"/>
    <col min="14092" max="14092" width="8.77734375" style="21" customWidth="1"/>
    <col min="14093" max="14093" width="9.33203125" style="21" customWidth="1"/>
    <col min="14094" max="14094" width="5.77734375" style="21" customWidth="1"/>
    <col min="14095" max="14095" width="11.21875" style="21" customWidth="1"/>
    <col min="14096" max="14096" width="5.21875" style="21" customWidth="1"/>
    <col min="14097" max="14098" width="9" style="21"/>
    <col min="14099" max="14099" width="5.44140625" style="21" customWidth="1"/>
    <col min="14100" max="14100" width="11" style="21" customWidth="1"/>
    <col min="14101" max="14106" width="9.33203125" style="21" customWidth="1"/>
    <col min="14107" max="14107" width="10.44140625" style="21" customWidth="1"/>
    <col min="14108" max="14108" width="9.77734375" style="21" customWidth="1"/>
    <col min="14109" max="14331" width="9" style="21"/>
    <col min="14332" max="14332" width="9.21875" style="21" customWidth="1"/>
    <col min="14333" max="14333" width="14" style="21" customWidth="1"/>
    <col min="14334" max="14334" width="19.6640625" style="21" customWidth="1"/>
    <col min="14335" max="14335" width="6.77734375" style="21" customWidth="1"/>
    <col min="14336" max="14336" width="10.21875" style="21" customWidth="1"/>
    <col min="14337" max="14337" width="6.6640625" style="21" customWidth="1"/>
    <col min="14338" max="14338" width="9.33203125" style="21" customWidth="1"/>
    <col min="14339" max="14339" width="10.44140625" style="21" customWidth="1"/>
    <col min="14340" max="14340" width="15" style="21" customWidth="1"/>
    <col min="14341" max="14341" width="18.109375" style="21" customWidth="1"/>
    <col min="14342" max="14342" width="5" style="21" customWidth="1"/>
    <col min="14343" max="14343" width="9.33203125" style="21" customWidth="1"/>
    <col min="14344" max="14344" width="8.44140625" style="21" customWidth="1"/>
    <col min="14345" max="14345" width="7.6640625" style="21" customWidth="1"/>
    <col min="14346" max="14346" width="8.77734375" style="21" customWidth="1"/>
    <col min="14347" max="14347" width="16.21875" style="21" customWidth="1"/>
    <col min="14348" max="14348" width="8.77734375" style="21" customWidth="1"/>
    <col min="14349" max="14349" width="9.33203125" style="21" customWidth="1"/>
    <col min="14350" max="14350" width="5.77734375" style="21" customWidth="1"/>
    <col min="14351" max="14351" width="11.21875" style="21" customWidth="1"/>
    <col min="14352" max="14352" width="5.21875" style="21" customWidth="1"/>
    <col min="14353" max="14354" width="9" style="21"/>
    <col min="14355" max="14355" width="5.44140625" style="21" customWidth="1"/>
    <col min="14356" max="14356" width="11" style="21" customWidth="1"/>
    <col min="14357" max="14362" width="9.33203125" style="21" customWidth="1"/>
    <col min="14363" max="14363" width="10.44140625" style="21" customWidth="1"/>
    <col min="14364" max="14364" width="9.77734375" style="21" customWidth="1"/>
    <col min="14365" max="14587" width="9" style="21"/>
    <col min="14588" max="14588" width="9.21875" style="21" customWidth="1"/>
    <col min="14589" max="14589" width="14" style="21" customWidth="1"/>
    <col min="14590" max="14590" width="19.6640625" style="21" customWidth="1"/>
    <col min="14591" max="14591" width="6.77734375" style="21" customWidth="1"/>
    <col min="14592" max="14592" width="10.21875" style="21" customWidth="1"/>
    <col min="14593" max="14593" width="6.6640625" style="21" customWidth="1"/>
    <col min="14594" max="14594" width="9.33203125" style="21" customWidth="1"/>
    <col min="14595" max="14595" width="10.44140625" style="21" customWidth="1"/>
    <col min="14596" max="14596" width="15" style="21" customWidth="1"/>
    <col min="14597" max="14597" width="18.109375" style="21" customWidth="1"/>
    <col min="14598" max="14598" width="5" style="21" customWidth="1"/>
    <col min="14599" max="14599" width="9.33203125" style="21" customWidth="1"/>
    <col min="14600" max="14600" width="8.44140625" style="21" customWidth="1"/>
    <col min="14601" max="14601" width="7.6640625" style="21" customWidth="1"/>
    <col min="14602" max="14602" width="8.77734375" style="21" customWidth="1"/>
    <col min="14603" max="14603" width="16.21875" style="21" customWidth="1"/>
    <col min="14604" max="14604" width="8.77734375" style="21" customWidth="1"/>
    <col min="14605" max="14605" width="9.33203125" style="21" customWidth="1"/>
    <col min="14606" max="14606" width="5.77734375" style="21" customWidth="1"/>
    <col min="14607" max="14607" width="11.21875" style="21" customWidth="1"/>
    <col min="14608" max="14608" width="5.21875" style="21" customWidth="1"/>
    <col min="14609" max="14610" width="9" style="21"/>
    <col min="14611" max="14611" width="5.44140625" style="21" customWidth="1"/>
    <col min="14612" max="14612" width="11" style="21" customWidth="1"/>
    <col min="14613" max="14618" width="9.33203125" style="21" customWidth="1"/>
    <col min="14619" max="14619" width="10.44140625" style="21" customWidth="1"/>
    <col min="14620" max="14620" width="9.77734375" style="21" customWidth="1"/>
    <col min="14621" max="14843" width="9" style="21"/>
    <col min="14844" max="14844" width="9.21875" style="21" customWidth="1"/>
    <col min="14845" max="14845" width="14" style="21" customWidth="1"/>
    <col min="14846" max="14846" width="19.6640625" style="21" customWidth="1"/>
    <col min="14847" max="14847" width="6.77734375" style="21" customWidth="1"/>
    <col min="14848" max="14848" width="10.21875" style="21" customWidth="1"/>
    <col min="14849" max="14849" width="6.6640625" style="21" customWidth="1"/>
    <col min="14850" max="14850" width="9.33203125" style="21" customWidth="1"/>
    <col min="14851" max="14851" width="10.44140625" style="21" customWidth="1"/>
    <col min="14852" max="14852" width="15" style="21" customWidth="1"/>
    <col min="14853" max="14853" width="18.109375" style="21" customWidth="1"/>
    <col min="14854" max="14854" width="5" style="21" customWidth="1"/>
    <col min="14855" max="14855" width="9.33203125" style="21" customWidth="1"/>
    <col min="14856" max="14856" width="8.44140625" style="21" customWidth="1"/>
    <col min="14857" max="14857" width="7.6640625" style="21" customWidth="1"/>
    <col min="14858" max="14858" width="8.77734375" style="21" customWidth="1"/>
    <col min="14859" max="14859" width="16.21875" style="21" customWidth="1"/>
    <col min="14860" max="14860" width="8.77734375" style="21" customWidth="1"/>
    <col min="14861" max="14861" width="9.33203125" style="21" customWidth="1"/>
    <col min="14862" max="14862" width="5.77734375" style="21" customWidth="1"/>
    <col min="14863" max="14863" width="11.21875" style="21" customWidth="1"/>
    <col min="14864" max="14864" width="5.21875" style="21" customWidth="1"/>
    <col min="14865" max="14866" width="9" style="21"/>
    <col min="14867" max="14867" width="5.44140625" style="21" customWidth="1"/>
    <col min="14868" max="14868" width="11" style="21" customWidth="1"/>
    <col min="14869" max="14874" width="9.33203125" style="21" customWidth="1"/>
    <col min="14875" max="14875" width="10.44140625" style="21" customWidth="1"/>
    <col min="14876" max="14876" width="9.77734375" style="21" customWidth="1"/>
    <col min="14877" max="15099" width="9" style="21"/>
    <col min="15100" max="15100" width="9.21875" style="21" customWidth="1"/>
    <col min="15101" max="15101" width="14" style="21" customWidth="1"/>
    <col min="15102" max="15102" width="19.6640625" style="21" customWidth="1"/>
    <col min="15103" max="15103" width="6.77734375" style="21" customWidth="1"/>
    <col min="15104" max="15104" width="10.21875" style="21" customWidth="1"/>
    <col min="15105" max="15105" width="6.6640625" style="21" customWidth="1"/>
    <col min="15106" max="15106" width="9.33203125" style="21" customWidth="1"/>
    <col min="15107" max="15107" width="10.44140625" style="21" customWidth="1"/>
    <col min="15108" max="15108" width="15" style="21" customWidth="1"/>
    <col min="15109" max="15109" width="18.109375" style="21" customWidth="1"/>
    <col min="15110" max="15110" width="5" style="21" customWidth="1"/>
    <col min="15111" max="15111" width="9.33203125" style="21" customWidth="1"/>
    <col min="15112" max="15112" width="8.44140625" style="21" customWidth="1"/>
    <col min="15113" max="15113" width="7.6640625" style="21" customWidth="1"/>
    <col min="15114" max="15114" width="8.77734375" style="21" customWidth="1"/>
    <col min="15115" max="15115" width="16.21875" style="21" customWidth="1"/>
    <col min="15116" max="15116" width="8.77734375" style="21" customWidth="1"/>
    <col min="15117" max="15117" width="9.33203125" style="21" customWidth="1"/>
    <col min="15118" max="15118" width="5.77734375" style="21" customWidth="1"/>
    <col min="15119" max="15119" width="11.21875" style="21" customWidth="1"/>
    <col min="15120" max="15120" width="5.21875" style="21" customWidth="1"/>
    <col min="15121" max="15122" width="9" style="21"/>
    <col min="15123" max="15123" width="5.44140625" style="21" customWidth="1"/>
    <col min="15124" max="15124" width="11" style="21" customWidth="1"/>
    <col min="15125" max="15130" width="9.33203125" style="21" customWidth="1"/>
    <col min="15131" max="15131" width="10.44140625" style="21" customWidth="1"/>
    <col min="15132" max="15132" width="9.77734375" style="21" customWidth="1"/>
    <col min="15133" max="15355" width="9" style="21"/>
    <col min="15356" max="15356" width="9.21875" style="21" customWidth="1"/>
    <col min="15357" max="15357" width="14" style="21" customWidth="1"/>
    <col min="15358" max="15358" width="19.6640625" style="21" customWidth="1"/>
    <col min="15359" max="15359" width="6.77734375" style="21" customWidth="1"/>
    <col min="15360" max="15360" width="10.21875" style="21" customWidth="1"/>
    <col min="15361" max="15361" width="6.6640625" style="21" customWidth="1"/>
    <col min="15362" max="15362" width="9.33203125" style="21" customWidth="1"/>
    <col min="15363" max="15363" width="10.44140625" style="21" customWidth="1"/>
    <col min="15364" max="15364" width="15" style="21" customWidth="1"/>
    <col min="15365" max="15365" width="18.109375" style="21" customWidth="1"/>
    <col min="15366" max="15366" width="5" style="21" customWidth="1"/>
    <col min="15367" max="15367" width="9.33203125" style="21" customWidth="1"/>
    <col min="15368" max="15368" width="8.44140625" style="21" customWidth="1"/>
    <col min="15369" max="15369" width="7.6640625" style="21" customWidth="1"/>
    <col min="15370" max="15370" width="8.77734375" style="21" customWidth="1"/>
    <col min="15371" max="15371" width="16.21875" style="21" customWidth="1"/>
    <col min="15372" max="15372" width="8.77734375" style="21" customWidth="1"/>
    <col min="15373" max="15373" width="9.33203125" style="21" customWidth="1"/>
    <col min="15374" max="15374" width="5.77734375" style="21" customWidth="1"/>
    <col min="15375" max="15375" width="11.21875" style="21" customWidth="1"/>
    <col min="15376" max="15376" width="5.21875" style="21" customWidth="1"/>
    <col min="15377" max="15378" width="9" style="21"/>
    <col min="15379" max="15379" width="5.44140625" style="21" customWidth="1"/>
    <col min="15380" max="15380" width="11" style="21" customWidth="1"/>
    <col min="15381" max="15386" width="9.33203125" style="21" customWidth="1"/>
    <col min="15387" max="15387" width="10.44140625" style="21" customWidth="1"/>
    <col min="15388" max="15388" width="9.77734375" style="21" customWidth="1"/>
    <col min="15389" max="15611" width="9" style="21"/>
    <col min="15612" max="15612" width="9.21875" style="21" customWidth="1"/>
    <col min="15613" max="15613" width="14" style="21" customWidth="1"/>
    <col min="15614" max="15614" width="19.6640625" style="21" customWidth="1"/>
    <col min="15615" max="15615" width="6.77734375" style="21" customWidth="1"/>
    <col min="15616" max="15616" width="10.21875" style="21" customWidth="1"/>
    <col min="15617" max="15617" width="6.6640625" style="21" customWidth="1"/>
    <col min="15618" max="15618" width="9.33203125" style="21" customWidth="1"/>
    <col min="15619" max="15619" width="10.44140625" style="21" customWidth="1"/>
    <col min="15620" max="15620" width="15" style="21" customWidth="1"/>
    <col min="15621" max="15621" width="18.109375" style="21" customWidth="1"/>
    <col min="15622" max="15622" width="5" style="21" customWidth="1"/>
    <col min="15623" max="15623" width="9.33203125" style="21" customWidth="1"/>
    <col min="15624" max="15624" width="8.44140625" style="21" customWidth="1"/>
    <col min="15625" max="15625" width="7.6640625" style="21" customWidth="1"/>
    <col min="15626" max="15626" width="8.77734375" style="21" customWidth="1"/>
    <col min="15627" max="15627" width="16.21875" style="21" customWidth="1"/>
    <col min="15628" max="15628" width="8.77734375" style="21" customWidth="1"/>
    <col min="15629" max="15629" width="9.33203125" style="21" customWidth="1"/>
    <col min="15630" max="15630" width="5.77734375" style="21" customWidth="1"/>
    <col min="15631" max="15631" width="11.21875" style="21" customWidth="1"/>
    <col min="15632" max="15632" width="5.21875" style="21" customWidth="1"/>
    <col min="15633" max="15634" width="9" style="21"/>
    <col min="15635" max="15635" width="5.44140625" style="21" customWidth="1"/>
    <col min="15636" max="15636" width="11" style="21" customWidth="1"/>
    <col min="15637" max="15642" width="9.33203125" style="21" customWidth="1"/>
    <col min="15643" max="15643" width="10.44140625" style="21" customWidth="1"/>
    <col min="15644" max="15644" width="9.77734375" style="21" customWidth="1"/>
    <col min="15645" max="15867" width="9" style="21"/>
    <col min="15868" max="15868" width="9.21875" style="21" customWidth="1"/>
    <col min="15869" max="15869" width="14" style="21" customWidth="1"/>
    <col min="15870" max="15870" width="19.6640625" style="21" customWidth="1"/>
    <col min="15871" max="15871" width="6.77734375" style="21" customWidth="1"/>
    <col min="15872" max="15872" width="10.21875" style="21" customWidth="1"/>
    <col min="15873" max="15873" width="6.6640625" style="21" customWidth="1"/>
    <col min="15874" max="15874" width="9.33203125" style="21" customWidth="1"/>
    <col min="15875" max="15875" width="10.44140625" style="21" customWidth="1"/>
    <col min="15876" max="15876" width="15" style="21" customWidth="1"/>
    <col min="15877" max="15877" width="18.109375" style="21" customWidth="1"/>
    <col min="15878" max="15878" width="5" style="21" customWidth="1"/>
    <col min="15879" max="15879" width="9.33203125" style="21" customWidth="1"/>
    <col min="15880" max="15880" width="8.44140625" style="21" customWidth="1"/>
    <col min="15881" max="15881" width="7.6640625" style="21" customWidth="1"/>
    <col min="15882" max="15882" width="8.77734375" style="21" customWidth="1"/>
    <col min="15883" max="15883" width="16.21875" style="21" customWidth="1"/>
    <col min="15884" max="15884" width="8.77734375" style="21" customWidth="1"/>
    <col min="15885" max="15885" width="9.33203125" style="21" customWidth="1"/>
    <col min="15886" max="15886" width="5.77734375" style="21" customWidth="1"/>
    <col min="15887" max="15887" width="11.21875" style="21" customWidth="1"/>
    <col min="15888" max="15888" width="5.21875" style="21" customWidth="1"/>
    <col min="15889" max="15890" width="9" style="21"/>
    <col min="15891" max="15891" width="5.44140625" style="21" customWidth="1"/>
    <col min="15892" max="15892" width="11" style="21" customWidth="1"/>
    <col min="15893" max="15898" width="9.33203125" style="21" customWidth="1"/>
    <col min="15899" max="15899" width="10.44140625" style="21" customWidth="1"/>
    <col min="15900" max="15900" width="9.77734375" style="21" customWidth="1"/>
    <col min="15901" max="16123" width="9" style="21"/>
    <col min="16124" max="16124" width="9.21875" style="21" customWidth="1"/>
    <col min="16125" max="16125" width="14" style="21" customWidth="1"/>
    <col min="16126" max="16126" width="19.6640625" style="21" customWidth="1"/>
    <col min="16127" max="16127" width="6.77734375" style="21" customWidth="1"/>
    <col min="16128" max="16128" width="10.21875" style="21" customWidth="1"/>
    <col min="16129" max="16129" width="6.6640625" style="21" customWidth="1"/>
    <col min="16130" max="16130" width="9.33203125" style="21" customWidth="1"/>
    <col min="16131" max="16131" width="10.44140625" style="21" customWidth="1"/>
    <col min="16132" max="16132" width="15" style="21" customWidth="1"/>
    <col min="16133" max="16133" width="18.109375" style="21" customWidth="1"/>
    <col min="16134" max="16134" width="5" style="21" customWidth="1"/>
    <col min="16135" max="16135" width="9.33203125" style="21" customWidth="1"/>
    <col min="16136" max="16136" width="8.44140625" style="21" customWidth="1"/>
    <col min="16137" max="16137" width="7.6640625" style="21" customWidth="1"/>
    <col min="16138" max="16138" width="8.77734375" style="21" customWidth="1"/>
    <col min="16139" max="16139" width="16.21875" style="21" customWidth="1"/>
    <col min="16140" max="16140" width="8.77734375" style="21" customWidth="1"/>
    <col min="16141" max="16141" width="9.33203125" style="21" customWidth="1"/>
    <col min="16142" max="16142" width="5.77734375" style="21" customWidth="1"/>
    <col min="16143" max="16143" width="11.21875" style="21" customWidth="1"/>
    <col min="16144" max="16144" width="5.21875" style="21" customWidth="1"/>
    <col min="16145" max="16146" width="9" style="21"/>
    <col min="16147" max="16147" width="5.44140625" style="21" customWidth="1"/>
    <col min="16148" max="16148" width="11" style="21" customWidth="1"/>
    <col min="16149" max="16154" width="9.33203125" style="21" customWidth="1"/>
    <col min="16155" max="16155" width="10.44140625" style="21" customWidth="1"/>
    <col min="16156" max="16156" width="9.77734375" style="21" customWidth="1"/>
    <col min="16157" max="16378" width="9" style="21"/>
    <col min="16379" max="16384" width="9" style="21" customWidth="1"/>
  </cols>
  <sheetData>
    <row r="1" spans="1:31" s="85" customFormat="1" x14ac:dyDescent="0.2">
      <c r="A1" s="84" t="s">
        <v>56</v>
      </c>
      <c r="B1" s="84" t="s">
        <v>368</v>
      </c>
      <c r="C1" s="84" t="s">
        <v>57</v>
      </c>
      <c r="D1" s="84" t="s">
        <v>58</v>
      </c>
      <c r="E1" s="84" t="s">
        <v>331</v>
      </c>
      <c r="F1" s="84" t="s">
        <v>332</v>
      </c>
      <c r="G1" s="84" t="s">
        <v>59</v>
      </c>
      <c r="H1" s="84" t="s">
        <v>60</v>
      </c>
      <c r="I1" s="84" t="s">
        <v>61</v>
      </c>
      <c r="J1" s="84" t="s">
        <v>44</v>
      </c>
      <c r="K1" s="84" t="s">
        <v>62</v>
      </c>
      <c r="L1" s="84" t="s">
        <v>63</v>
      </c>
      <c r="M1" s="84" t="s">
        <v>64</v>
      </c>
      <c r="N1" s="84" t="s">
        <v>65</v>
      </c>
      <c r="O1" s="84" t="s">
        <v>66</v>
      </c>
      <c r="P1" s="84" t="s">
        <v>369</v>
      </c>
      <c r="Q1" s="84" t="s">
        <v>67</v>
      </c>
      <c r="R1" s="84" t="s">
        <v>68</v>
      </c>
      <c r="S1" s="84" t="s">
        <v>333</v>
      </c>
      <c r="T1" s="84" t="s">
        <v>69</v>
      </c>
      <c r="U1" s="84" t="s">
        <v>334</v>
      </c>
      <c r="V1" s="84" t="s">
        <v>70</v>
      </c>
      <c r="W1" s="84" t="s">
        <v>13</v>
      </c>
      <c r="X1" s="84" t="s">
        <v>71</v>
      </c>
      <c r="Y1" s="84" t="s">
        <v>370</v>
      </c>
      <c r="Z1" s="84" t="s">
        <v>371</v>
      </c>
      <c r="AA1" s="84" t="s">
        <v>372</v>
      </c>
      <c r="AB1" s="84" t="s">
        <v>373</v>
      </c>
      <c r="AC1" s="84" t="s">
        <v>374</v>
      </c>
      <c r="AD1" s="84" t="s">
        <v>54</v>
      </c>
      <c r="AE1" s="84" t="s">
        <v>55</v>
      </c>
    </row>
    <row r="2" spans="1:31" s="85" customFormat="1" x14ac:dyDescent="0.2">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1" s="85" customFormat="1" x14ac:dyDescent="0.2">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1" s="85" customFormat="1" x14ac:dyDescent="0.2">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1" s="85" customFormat="1" x14ac:dyDescent="0.2">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1" s="85" customFormat="1" x14ac:dyDescent="0.2">
      <c r="A6" s="84"/>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1" s="85" customFormat="1" x14ac:dyDescent="0.2">
      <c r="A7" s="84"/>
      <c r="B7" s="84"/>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1" s="85" customFormat="1" x14ac:dyDescent="0.2">
      <c r="A8" s="84"/>
      <c r="B8" s="84"/>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1" s="85" customFormat="1" x14ac:dyDescent="0.2">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row>
    <row r="10" spans="1:31" s="85" customFormat="1" x14ac:dyDescent="0.2">
      <c r="A10" s="84"/>
      <c r="B10" s="84"/>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row>
    <row r="11" spans="1:31" s="85" customFormat="1" x14ac:dyDescent="0.2">
      <c r="A11" s="84"/>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row>
    <row r="12" spans="1:31" s="85" customFormat="1" x14ac:dyDescent="0.2">
      <c r="A12" s="84"/>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row>
    <row r="13" spans="1:31" s="85" customFormat="1" x14ac:dyDescent="0.2">
      <c r="A13" s="84"/>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row>
    <row r="14" spans="1:31" s="85" customFormat="1" x14ac:dyDescent="0.2">
      <c r="A14" s="84"/>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row>
    <row r="15" spans="1:31" s="85" customFormat="1" x14ac:dyDescent="0.2">
      <c r="A15" s="84"/>
      <c r="B15" s="84"/>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row>
    <row r="16" spans="1:31" s="85" customFormat="1" x14ac:dyDescent="0.2">
      <c r="A16" s="84"/>
      <c r="B16" s="84"/>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row>
    <row r="17" spans="1:31" s="85" customFormat="1" x14ac:dyDescent="0.2">
      <c r="A17" s="84"/>
      <c r="B17" s="8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row>
    <row r="18" spans="1:31" s="85" customFormat="1" x14ac:dyDescent="0.2">
      <c r="A18" s="84"/>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row>
    <row r="19" spans="1:31" s="85" customFormat="1" x14ac:dyDescent="0.2">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row>
    <row r="20" spans="1:31" s="85" customFormat="1" x14ac:dyDescent="0.2">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row>
    <row r="21" spans="1:31" s="85" customFormat="1" x14ac:dyDescent="0.2">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row>
    <row r="22" spans="1:31" s="85" customFormat="1" x14ac:dyDescent="0.2">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row>
    <row r="23" spans="1:31" s="85" customFormat="1" x14ac:dyDescent="0.2">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row>
    <row r="24" spans="1:31" s="85" customFormat="1" x14ac:dyDescent="0.2">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row>
    <row r="25" spans="1:31" s="85" customFormat="1" x14ac:dyDescent="0.2">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row>
    <row r="26" spans="1:31" s="85" customFormat="1" x14ac:dyDescent="0.2">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row>
    <row r="27" spans="1:31" s="85" customFormat="1" x14ac:dyDescent="0.2">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row>
    <row r="28" spans="1:31" s="85" customFormat="1" x14ac:dyDescent="0.2">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row>
    <row r="29" spans="1:31" s="85" customFormat="1" x14ac:dyDescent="0.2">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row>
  </sheetData>
  <phoneticPr fontId="2"/>
  <pageMargins left="0.75" right="0.75" top="1" bottom="1" header="0.5" footer="0.5"/>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sheetPr>
  <dimension ref="A1:R61"/>
  <sheetViews>
    <sheetView workbookViewId="0">
      <selection activeCell="A13" sqref="A13"/>
    </sheetView>
  </sheetViews>
  <sheetFormatPr defaultRowHeight="13.2" x14ac:dyDescent="0.2"/>
  <cols>
    <col min="1" max="1" width="12.44140625" customWidth="1"/>
    <col min="2" max="7" width="10.44140625" customWidth="1"/>
    <col min="8" max="8" width="9.88671875" customWidth="1"/>
    <col min="9" max="9" width="11.6640625" customWidth="1"/>
    <col min="17" max="17" width="27.88671875" customWidth="1"/>
    <col min="18" max="18" width="8.77734375" customWidth="1"/>
  </cols>
  <sheetData>
    <row r="1" spans="1:18" ht="50.4" customHeight="1" x14ac:dyDescent="0.2">
      <c r="A1" s="25" t="s">
        <v>44</v>
      </c>
      <c r="B1" s="25" t="s">
        <v>45</v>
      </c>
      <c r="C1" s="25" t="s">
        <v>46</v>
      </c>
      <c r="D1" s="25" t="s">
        <v>47</v>
      </c>
      <c r="E1" s="25" t="s">
        <v>48</v>
      </c>
      <c r="F1" s="25" t="s">
        <v>73</v>
      </c>
      <c r="G1" s="25" t="s">
        <v>74</v>
      </c>
      <c r="H1" s="25" t="s">
        <v>49</v>
      </c>
      <c r="I1" s="25" t="s">
        <v>77</v>
      </c>
      <c r="J1" s="25" t="s">
        <v>50</v>
      </c>
      <c r="K1" s="25" t="s">
        <v>51</v>
      </c>
      <c r="L1" s="25" t="s">
        <v>52</v>
      </c>
      <c r="M1" s="25" t="s">
        <v>53</v>
      </c>
      <c r="N1" s="25" t="s">
        <v>54</v>
      </c>
      <c r="O1" s="25" t="s">
        <v>55</v>
      </c>
      <c r="Q1" s="26" t="s">
        <v>75</v>
      </c>
      <c r="R1" s="27" t="s">
        <v>76</v>
      </c>
    </row>
    <row r="2" spans="1:18" x14ac:dyDescent="0.2">
      <c r="A2" s="24">
        <f>'個人会員一覧(ダウンロード)'!J2</f>
        <v>0</v>
      </c>
      <c r="B2" s="24" t="e">
        <f>LEFT('個人会員一覧(ダウンロード)'!K2,FIND(" ",'個人会員一覧(ダウンロード)'!K2,1)-1)</f>
        <v>#VALUE!</v>
      </c>
      <c r="C2" s="24" t="e">
        <f>RIGHT('個人会員一覧(ダウンロード)'!K2,LEN('個人会員一覧(ダウンロード)'!K2)-FIND(" ",'個人会員一覧(ダウンロード)'!K2,1))</f>
        <v>#VALUE!</v>
      </c>
      <c r="D2" s="24" t="e">
        <f>LEFT('個人会員一覧(ダウンロード)'!L2,FIND(" ",'個人会員一覧(ダウンロード)'!L2,1)-1)</f>
        <v>#VALUE!</v>
      </c>
      <c r="E2" s="24" t="e">
        <f>RIGHT('個人会員一覧(ダウンロード)'!L2,LEN('個人会員一覧(ダウンロード)'!L2)-FIND(" ",'個人会員一覧(ダウンロード)'!L2,1))</f>
        <v>#VALUE!</v>
      </c>
      <c r="F2" s="24" t="e">
        <f>LEFT('個人会員一覧(ダウンロード)'!M2,FIND(" ",'個人会員一覧(ダウンロード)'!M2,1)-1)</f>
        <v>#VALUE!</v>
      </c>
      <c r="G2" s="24" t="e">
        <f>RIGHT('個人会員一覧(ダウンロード)'!M2,LEN('個人会員一覧(ダウンロード)'!M2)-FIND(" ",'個人会員一覧(ダウンロード)'!M2,1))</f>
        <v>#VALUE!</v>
      </c>
      <c r="H2" s="24" t="str">
        <f>LEFT('個人会員一覧(ダウンロード)'!N2,1)</f>
        <v/>
      </c>
      <c r="I2" s="66">
        <f>'個人会員一覧(ダウンロード)'!O2</f>
        <v>0</v>
      </c>
      <c r="J2" s="24">
        <f>'個人会員一覧(ダウンロード)'!Y2</f>
        <v>0</v>
      </c>
      <c r="K2" s="24" t="e">
        <f>LEFT('個人会員一覧(ダウンロード)'!Z2,FIND("-",'個人会員一覧(ダウンロード)'!Z2,1)-1)</f>
        <v>#VALUE!</v>
      </c>
      <c r="L2" s="24" t="e">
        <f>RIGHT('個人会員一覧(ダウンロード)'!Z2,LEN('個人会員一覧(ダウンロード)'!Z2)-FIND("-",'個人会員一覧(ダウンロード)'!Z2,1))</f>
        <v>#VALUE!</v>
      </c>
      <c r="M2" s="24" t="e">
        <f>VLOOKUP('個人会員一覧(ダウンロード)'!S2,$Q$2:$R$5,2,FALSE)</f>
        <v>#N/A</v>
      </c>
      <c r="N2" s="24"/>
      <c r="O2" s="24"/>
      <c r="Q2" s="86" t="s">
        <v>72</v>
      </c>
      <c r="R2" s="27">
        <v>30</v>
      </c>
    </row>
    <row r="3" spans="1:18" x14ac:dyDescent="0.2">
      <c r="A3" s="24">
        <f>'個人会員一覧(ダウンロード)'!J3</f>
        <v>0</v>
      </c>
      <c r="B3" s="24" t="e">
        <f>LEFT('個人会員一覧(ダウンロード)'!K3,FIND(" ",'個人会員一覧(ダウンロード)'!K3,1)-1)</f>
        <v>#VALUE!</v>
      </c>
      <c r="C3" s="24" t="e">
        <f>RIGHT('個人会員一覧(ダウンロード)'!K3,LEN('個人会員一覧(ダウンロード)'!K3)-FIND(" ",'個人会員一覧(ダウンロード)'!K3,1))</f>
        <v>#VALUE!</v>
      </c>
      <c r="D3" s="24" t="e">
        <f>LEFT('個人会員一覧(ダウンロード)'!L3,FIND(" ",'個人会員一覧(ダウンロード)'!L3,1)-1)</f>
        <v>#VALUE!</v>
      </c>
      <c r="E3" s="24" t="e">
        <f>RIGHT('個人会員一覧(ダウンロード)'!L3,LEN('個人会員一覧(ダウンロード)'!L3)-FIND(" ",'個人会員一覧(ダウンロード)'!L3,1))</f>
        <v>#VALUE!</v>
      </c>
      <c r="F3" s="24" t="e">
        <f>LEFT('個人会員一覧(ダウンロード)'!M3,FIND(" ",'個人会員一覧(ダウンロード)'!M3,1)-1)</f>
        <v>#VALUE!</v>
      </c>
      <c r="G3" s="24" t="e">
        <f>RIGHT('個人会員一覧(ダウンロード)'!M3,LEN('個人会員一覧(ダウンロード)'!M3)-FIND(" ",'個人会員一覧(ダウンロード)'!M3,1))</f>
        <v>#VALUE!</v>
      </c>
      <c r="H3" s="24" t="str">
        <f>LEFT('個人会員一覧(ダウンロード)'!N3,1)</f>
        <v/>
      </c>
      <c r="I3" s="66">
        <f>'個人会員一覧(ダウンロード)'!O3</f>
        <v>0</v>
      </c>
      <c r="J3" s="24">
        <f>'個人会員一覧(ダウンロード)'!Y3</f>
        <v>0</v>
      </c>
      <c r="K3" s="24" t="e">
        <f>LEFT('個人会員一覧(ダウンロード)'!Z3,FIND("-",'個人会員一覧(ダウンロード)'!Z3,1)-1)</f>
        <v>#VALUE!</v>
      </c>
      <c r="L3" s="24" t="e">
        <f>RIGHT('個人会員一覧(ダウンロード)'!Z3,LEN('個人会員一覧(ダウンロード)'!Z3)-FIND("-",'個人会員一覧(ダウンロード)'!Z3,1))</f>
        <v>#VALUE!</v>
      </c>
      <c r="M3" s="24" t="e">
        <f>VLOOKUP('個人会員一覧(ダウンロード)'!S3,$Q$2:$R$5,2,FALSE)</f>
        <v>#N/A</v>
      </c>
      <c r="N3" s="24"/>
      <c r="O3" s="24"/>
      <c r="Q3" s="86" t="s">
        <v>330</v>
      </c>
      <c r="R3" s="27">
        <v>60</v>
      </c>
    </row>
    <row r="4" spans="1:18" x14ac:dyDescent="0.2">
      <c r="A4" s="24">
        <f>'個人会員一覧(ダウンロード)'!J4</f>
        <v>0</v>
      </c>
      <c r="B4" s="24" t="e">
        <f>LEFT('個人会員一覧(ダウンロード)'!K4,FIND(" ",'個人会員一覧(ダウンロード)'!K4,1)-1)</f>
        <v>#VALUE!</v>
      </c>
      <c r="C4" s="24" t="e">
        <f>RIGHT('個人会員一覧(ダウンロード)'!K4,LEN('個人会員一覧(ダウンロード)'!K4)-FIND(" ",'個人会員一覧(ダウンロード)'!K4,1))</f>
        <v>#VALUE!</v>
      </c>
      <c r="D4" s="24" t="e">
        <f>LEFT('個人会員一覧(ダウンロード)'!L4,FIND(" ",'個人会員一覧(ダウンロード)'!L4,1)-1)</f>
        <v>#VALUE!</v>
      </c>
      <c r="E4" s="24" t="e">
        <f>RIGHT('個人会員一覧(ダウンロード)'!L4,LEN('個人会員一覧(ダウンロード)'!L4)-FIND(" ",'個人会員一覧(ダウンロード)'!L4,1))</f>
        <v>#VALUE!</v>
      </c>
      <c r="F4" s="24" t="e">
        <f>LEFT('個人会員一覧(ダウンロード)'!M4,FIND(" ",'個人会員一覧(ダウンロード)'!M4,1)-1)</f>
        <v>#VALUE!</v>
      </c>
      <c r="G4" s="24" t="e">
        <f>RIGHT('個人会員一覧(ダウンロード)'!M4,LEN('個人会員一覧(ダウンロード)'!M4)-FIND(" ",'個人会員一覧(ダウンロード)'!M4,1))</f>
        <v>#VALUE!</v>
      </c>
      <c r="H4" s="24" t="str">
        <f>LEFT('個人会員一覧(ダウンロード)'!N4,1)</f>
        <v/>
      </c>
      <c r="I4" s="66">
        <f>'個人会員一覧(ダウンロード)'!O4</f>
        <v>0</v>
      </c>
      <c r="J4" s="24">
        <f>'個人会員一覧(ダウンロード)'!Y4</f>
        <v>0</v>
      </c>
      <c r="K4" s="24" t="e">
        <f>LEFT('個人会員一覧(ダウンロード)'!Z4,FIND("-",'個人会員一覧(ダウンロード)'!Z4,1)-1)</f>
        <v>#VALUE!</v>
      </c>
      <c r="L4" s="24" t="e">
        <f>RIGHT('個人会員一覧(ダウンロード)'!Z4,LEN('個人会員一覧(ダウンロード)'!Z4)-FIND("-",'個人会員一覧(ダウンロード)'!Z4,1))</f>
        <v>#VALUE!</v>
      </c>
      <c r="M4" s="24" t="e">
        <f>VLOOKUP('個人会員一覧(ダウンロード)'!S4,$Q$2:$R$5,2,FALSE)</f>
        <v>#N/A</v>
      </c>
      <c r="N4" s="24"/>
      <c r="O4" s="24"/>
      <c r="Q4" s="86" t="s">
        <v>335</v>
      </c>
      <c r="R4" s="27">
        <v>90</v>
      </c>
    </row>
    <row r="5" spans="1:18" x14ac:dyDescent="0.2">
      <c r="A5" s="24">
        <f>'個人会員一覧(ダウンロード)'!J5</f>
        <v>0</v>
      </c>
      <c r="B5" s="24" t="e">
        <f>LEFT('個人会員一覧(ダウンロード)'!K5,FIND(" ",'個人会員一覧(ダウンロード)'!K5,1)-1)</f>
        <v>#VALUE!</v>
      </c>
      <c r="C5" s="24" t="e">
        <f>RIGHT('個人会員一覧(ダウンロード)'!K5,LEN('個人会員一覧(ダウンロード)'!K5)-FIND(" ",'個人会員一覧(ダウンロード)'!K5,1))</f>
        <v>#VALUE!</v>
      </c>
      <c r="D5" s="24" t="e">
        <f>LEFT('個人会員一覧(ダウンロード)'!L5,FIND(" ",'個人会員一覧(ダウンロード)'!L5,1)-1)</f>
        <v>#VALUE!</v>
      </c>
      <c r="E5" s="24" t="e">
        <f>RIGHT('個人会員一覧(ダウンロード)'!L5,LEN('個人会員一覧(ダウンロード)'!L5)-FIND(" ",'個人会員一覧(ダウンロード)'!L5,1))</f>
        <v>#VALUE!</v>
      </c>
      <c r="F5" s="24" t="e">
        <f>LEFT('個人会員一覧(ダウンロード)'!M5,FIND(" ",'個人会員一覧(ダウンロード)'!M5,1)-1)</f>
        <v>#VALUE!</v>
      </c>
      <c r="G5" s="24" t="e">
        <f>RIGHT('個人会員一覧(ダウンロード)'!M5,LEN('個人会員一覧(ダウンロード)'!M5)-FIND(" ",'個人会員一覧(ダウンロード)'!M5,1))</f>
        <v>#VALUE!</v>
      </c>
      <c r="H5" s="24" t="str">
        <f>LEFT('個人会員一覧(ダウンロード)'!N5,1)</f>
        <v/>
      </c>
      <c r="I5" s="66">
        <f>'個人会員一覧(ダウンロード)'!O5</f>
        <v>0</v>
      </c>
      <c r="J5" s="24">
        <f>'個人会員一覧(ダウンロード)'!Y5</f>
        <v>0</v>
      </c>
      <c r="K5" s="24" t="e">
        <f>LEFT('個人会員一覧(ダウンロード)'!Z5,FIND("-",'個人会員一覧(ダウンロード)'!Z5,1)-1)</f>
        <v>#VALUE!</v>
      </c>
      <c r="L5" s="24" t="e">
        <f>RIGHT('個人会員一覧(ダウンロード)'!Z5,LEN('個人会員一覧(ダウンロード)'!Z5)-FIND("-",'個人会員一覧(ダウンロード)'!Z5,1))</f>
        <v>#VALUE!</v>
      </c>
      <c r="M5" s="24" t="e">
        <f>VLOOKUP('個人会員一覧(ダウンロード)'!S5,$Q$2:$R$5,2,FALSE)</f>
        <v>#N/A</v>
      </c>
      <c r="N5" s="24"/>
      <c r="O5" s="24"/>
      <c r="Q5" s="86" t="s">
        <v>337</v>
      </c>
      <c r="R5" s="63">
        <v>95</v>
      </c>
    </row>
    <row r="6" spans="1:18" x14ac:dyDescent="0.2">
      <c r="A6" s="24">
        <f>'個人会員一覧(ダウンロード)'!J6</f>
        <v>0</v>
      </c>
      <c r="B6" s="24" t="e">
        <f>LEFT('個人会員一覧(ダウンロード)'!K6,FIND(" ",'個人会員一覧(ダウンロード)'!K6,1)-1)</f>
        <v>#VALUE!</v>
      </c>
      <c r="C6" s="24" t="e">
        <f>RIGHT('個人会員一覧(ダウンロード)'!K6,LEN('個人会員一覧(ダウンロード)'!K6)-FIND(" ",'個人会員一覧(ダウンロード)'!K6,1))</f>
        <v>#VALUE!</v>
      </c>
      <c r="D6" s="24" t="e">
        <f>LEFT('個人会員一覧(ダウンロード)'!L6,FIND(" ",'個人会員一覧(ダウンロード)'!L6,1)-1)</f>
        <v>#VALUE!</v>
      </c>
      <c r="E6" s="24" t="e">
        <f>RIGHT('個人会員一覧(ダウンロード)'!L6,LEN('個人会員一覧(ダウンロード)'!L6)-FIND(" ",'個人会員一覧(ダウンロード)'!L6,1))</f>
        <v>#VALUE!</v>
      </c>
      <c r="F6" s="24" t="e">
        <f>LEFT('個人会員一覧(ダウンロード)'!M6,FIND(" ",'個人会員一覧(ダウンロード)'!M6,1)-1)</f>
        <v>#VALUE!</v>
      </c>
      <c r="G6" s="24" t="e">
        <f>RIGHT('個人会員一覧(ダウンロード)'!M6,LEN('個人会員一覧(ダウンロード)'!M6)-FIND(" ",'個人会員一覧(ダウンロード)'!M6,1))</f>
        <v>#VALUE!</v>
      </c>
      <c r="H6" s="24" t="str">
        <f>LEFT('個人会員一覧(ダウンロード)'!N6,1)</f>
        <v/>
      </c>
      <c r="I6" s="66">
        <f>'個人会員一覧(ダウンロード)'!O6</f>
        <v>0</v>
      </c>
      <c r="J6" s="24">
        <f>'個人会員一覧(ダウンロード)'!Y6</f>
        <v>0</v>
      </c>
      <c r="K6" s="24" t="e">
        <f>LEFT('個人会員一覧(ダウンロード)'!Z6,FIND("-",'個人会員一覧(ダウンロード)'!Z6,1)-1)</f>
        <v>#VALUE!</v>
      </c>
      <c r="L6" s="24" t="e">
        <f>RIGHT('個人会員一覧(ダウンロード)'!Z6,LEN('個人会員一覧(ダウンロード)'!Z6)-FIND("-",'個人会員一覧(ダウンロード)'!Z6,1))</f>
        <v>#VALUE!</v>
      </c>
      <c r="M6" s="24" t="e">
        <f>VLOOKUP('個人会員一覧(ダウンロード)'!S6,$Q$2:$R$5,2,FALSE)</f>
        <v>#N/A</v>
      </c>
      <c r="N6" s="24"/>
      <c r="O6" s="24"/>
    </row>
    <row r="7" spans="1:18" x14ac:dyDescent="0.2">
      <c r="A7" s="24">
        <f>'個人会員一覧(ダウンロード)'!J7</f>
        <v>0</v>
      </c>
      <c r="B7" s="24" t="e">
        <f>LEFT('個人会員一覧(ダウンロード)'!K7,FIND(" ",'個人会員一覧(ダウンロード)'!K7,1)-1)</f>
        <v>#VALUE!</v>
      </c>
      <c r="C7" s="24" t="e">
        <f>RIGHT('個人会員一覧(ダウンロード)'!K7,LEN('個人会員一覧(ダウンロード)'!K7)-FIND(" ",'個人会員一覧(ダウンロード)'!K7,1))</f>
        <v>#VALUE!</v>
      </c>
      <c r="D7" s="24" t="e">
        <f>LEFT('個人会員一覧(ダウンロード)'!L7,FIND(" ",'個人会員一覧(ダウンロード)'!L7,1)-1)</f>
        <v>#VALUE!</v>
      </c>
      <c r="E7" s="24" t="e">
        <f>RIGHT('個人会員一覧(ダウンロード)'!L7,LEN('個人会員一覧(ダウンロード)'!L7)-FIND(" ",'個人会員一覧(ダウンロード)'!L7,1))</f>
        <v>#VALUE!</v>
      </c>
      <c r="F7" s="24" t="e">
        <f>LEFT('個人会員一覧(ダウンロード)'!M7,FIND(" ",'個人会員一覧(ダウンロード)'!M7,1)-1)</f>
        <v>#VALUE!</v>
      </c>
      <c r="G7" s="24" t="e">
        <f>RIGHT('個人会員一覧(ダウンロード)'!M7,LEN('個人会員一覧(ダウンロード)'!M7)-FIND(" ",'個人会員一覧(ダウンロード)'!M7,1))</f>
        <v>#VALUE!</v>
      </c>
      <c r="H7" s="24" t="str">
        <f>LEFT('個人会員一覧(ダウンロード)'!N7,1)</f>
        <v/>
      </c>
      <c r="I7" s="66">
        <f>'個人会員一覧(ダウンロード)'!O7</f>
        <v>0</v>
      </c>
      <c r="J7" s="24">
        <f>'個人会員一覧(ダウンロード)'!Y7</f>
        <v>0</v>
      </c>
      <c r="K7" s="24" t="e">
        <f>LEFT('個人会員一覧(ダウンロード)'!Z7,FIND("-",'個人会員一覧(ダウンロード)'!Z7,1)-1)</f>
        <v>#VALUE!</v>
      </c>
      <c r="L7" s="24" t="e">
        <f>RIGHT('個人会員一覧(ダウンロード)'!Z7,LEN('個人会員一覧(ダウンロード)'!Z7)-FIND("-",'個人会員一覧(ダウンロード)'!Z7,1))</f>
        <v>#VALUE!</v>
      </c>
      <c r="M7" s="24" t="e">
        <f>VLOOKUP('個人会員一覧(ダウンロード)'!S7,$Q$2:$R$5,2,FALSE)</f>
        <v>#N/A</v>
      </c>
      <c r="N7" s="24"/>
      <c r="O7" s="24"/>
    </row>
    <row r="8" spans="1:18" x14ac:dyDescent="0.2">
      <c r="A8" s="24">
        <f>'個人会員一覧(ダウンロード)'!J8</f>
        <v>0</v>
      </c>
      <c r="B8" s="24" t="e">
        <f>LEFT('個人会員一覧(ダウンロード)'!K8,FIND(" ",'個人会員一覧(ダウンロード)'!K8,1)-1)</f>
        <v>#VALUE!</v>
      </c>
      <c r="C8" s="24" t="e">
        <f>RIGHT('個人会員一覧(ダウンロード)'!K8,LEN('個人会員一覧(ダウンロード)'!K8)-FIND(" ",'個人会員一覧(ダウンロード)'!K8,1))</f>
        <v>#VALUE!</v>
      </c>
      <c r="D8" s="24" t="e">
        <f>LEFT('個人会員一覧(ダウンロード)'!L8,FIND(" ",'個人会員一覧(ダウンロード)'!L8,1)-1)</f>
        <v>#VALUE!</v>
      </c>
      <c r="E8" s="24" t="e">
        <f>RIGHT('個人会員一覧(ダウンロード)'!L8,LEN('個人会員一覧(ダウンロード)'!L8)-FIND(" ",'個人会員一覧(ダウンロード)'!L8,1))</f>
        <v>#VALUE!</v>
      </c>
      <c r="F8" s="24" t="e">
        <f>LEFT('個人会員一覧(ダウンロード)'!M8,FIND(" ",'個人会員一覧(ダウンロード)'!M8,1)-1)</f>
        <v>#VALUE!</v>
      </c>
      <c r="G8" s="24" t="e">
        <f>RIGHT('個人会員一覧(ダウンロード)'!M8,LEN('個人会員一覧(ダウンロード)'!M8)-FIND(" ",'個人会員一覧(ダウンロード)'!M8,1))</f>
        <v>#VALUE!</v>
      </c>
      <c r="H8" s="24" t="str">
        <f>LEFT('個人会員一覧(ダウンロード)'!N8,1)</f>
        <v/>
      </c>
      <c r="I8" s="66">
        <f>'個人会員一覧(ダウンロード)'!O8</f>
        <v>0</v>
      </c>
      <c r="J8" s="24">
        <f>'個人会員一覧(ダウンロード)'!Y8</f>
        <v>0</v>
      </c>
      <c r="K8" s="24" t="e">
        <f>LEFT('個人会員一覧(ダウンロード)'!Z8,FIND("-",'個人会員一覧(ダウンロード)'!Z8,1)-1)</f>
        <v>#VALUE!</v>
      </c>
      <c r="L8" s="24" t="e">
        <f>RIGHT('個人会員一覧(ダウンロード)'!Z8,LEN('個人会員一覧(ダウンロード)'!Z8)-FIND("-",'個人会員一覧(ダウンロード)'!Z8,1))</f>
        <v>#VALUE!</v>
      </c>
      <c r="M8" s="24" t="e">
        <f>VLOOKUP('個人会員一覧(ダウンロード)'!S8,$Q$2:$R$5,2,FALSE)</f>
        <v>#N/A</v>
      </c>
      <c r="N8" s="24"/>
      <c r="O8" s="24"/>
    </row>
    <row r="9" spans="1:18" x14ac:dyDescent="0.2">
      <c r="A9" s="24">
        <f>'個人会員一覧(ダウンロード)'!J9</f>
        <v>0</v>
      </c>
      <c r="B9" s="24" t="e">
        <f>LEFT('個人会員一覧(ダウンロード)'!K9,FIND(" ",'個人会員一覧(ダウンロード)'!K9,1)-1)</f>
        <v>#VALUE!</v>
      </c>
      <c r="C9" s="24" t="e">
        <f>RIGHT('個人会員一覧(ダウンロード)'!K9,LEN('個人会員一覧(ダウンロード)'!K9)-FIND(" ",'個人会員一覧(ダウンロード)'!K9,1))</f>
        <v>#VALUE!</v>
      </c>
      <c r="D9" s="24" t="e">
        <f>LEFT('個人会員一覧(ダウンロード)'!L9,FIND(" ",'個人会員一覧(ダウンロード)'!L9,1)-1)</f>
        <v>#VALUE!</v>
      </c>
      <c r="E9" s="24" t="e">
        <f>RIGHT('個人会員一覧(ダウンロード)'!L9,LEN('個人会員一覧(ダウンロード)'!L9)-FIND(" ",'個人会員一覧(ダウンロード)'!L9,1))</f>
        <v>#VALUE!</v>
      </c>
      <c r="F9" s="24" t="e">
        <f>LEFT('個人会員一覧(ダウンロード)'!M9,FIND(" ",'個人会員一覧(ダウンロード)'!M9,1)-1)</f>
        <v>#VALUE!</v>
      </c>
      <c r="G9" s="24" t="e">
        <f>RIGHT('個人会員一覧(ダウンロード)'!M9,LEN('個人会員一覧(ダウンロード)'!M9)-FIND(" ",'個人会員一覧(ダウンロード)'!M9,1))</f>
        <v>#VALUE!</v>
      </c>
      <c r="H9" s="24" t="str">
        <f>LEFT('個人会員一覧(ダウンロード)'!N9,1)</f>
        <v/>
      </c>
      <c r="I9" s="66">
        <f>'個人会員一覧(ダウンロード)'!O9</f>
        <v>0</v>
      </c>
      <c r="J9" s="24">
        <f>'個人会員一覧(ダウンロード)'!Y9</f>
        <v>0</v>
      </c>
      <c r="K9" s="24" t="e">
        <f>LEFT('個人会員一覧(ダウンロード)'!Z9,FIND("-",'個人会員一覧(ダウンロード)'!Z9,1)-1)</f>
        <v>#VALUE!</v>
      </c>
      <c r="L9" s="24" t="e">
        <f>RIGHT('個人会員一覧(ダウンロード)'!Z9,LEN('個人会員一覧(ダウンロード)'!Z9)-FIND("-",'個人会員一覧(ダウンロード)'!Z9,1))</f>
        <v>#VALUE!</v>
      </c>
      <c r="M9" s="24" t="e">
        <f>VLOOKUP('個人会員一覧(ダウンロード)'!S9,$Q$2:$R$5,2,FALSE)</f>
        <v>#N/A</v>
      </c>
      <c r="N9" s="24"/>
      <c r="O9" s="24"/>
    </row>
    <row r="10" spans="1:18" x14ac:dyDescent="0.2">
      <c r="A10" s="24">
        <f>'個人会員一覧(ダウンロード)'!J10</f>
        <v>0</v>
      </c>
      <c r="B10" s="24" t="e">
        <f>LEFT('個人会員一覧(ダウンロード)'!K10,FIND(" ",'個人会員一覧(ダウンロード)'!K10,1)-1)</f>
        <v>#VALUE!</v>
      </c>
      <c r="C10" s="24" t="e">
        <f>RIGHT('個人会員一覧(ダウンロード)'!K10,LEN('個人会員一覧(ダウンロード)'!K10)-FIND(" ",'個人会員一覧(ダウンロード)'!K10,1))</f>
        <v>#VALUE!</v>
      </c>
      <c r="D10" s="24" t="e">
        <f>LEFT('個人会員一覧(ダウンロード)'!L10,FIND(" ",'個人会員一覧(ダウンロード)'!L10,1)-1)</f>
        <v>#VALUE!</v>
      </c>
      <c r="E10" s="24" t="e">
        <f>RIGHT('個人会員一覧(ダウンロード)'!L10,LEN('個人会員一覧(ダウンロード)'!L10)-FIND(" ",'個人会員一覧(ダウンロード)'!L10,1))</f>
        <v>#VALUE!</v>
      </c>
      <c r="F10" s="24" t="e">
        <f>LEFT('個人会員一覧(ダウンロード)'!M10,FIND(" ",'個人会員一覧(ダウンロード)'!M10,1)-1)</f>
        <v>#VALUE!</v>
      </c>
      <c r="G10" s="24" t="e">
        <f>RIGHT('個人会員一覧(ダウンロード)'!M10,LEN('個人会員一覧(ダウンロード)'!M10)-FIND(" ",'個人会員一覧(ダウンロード)'!M10,1))</f>
        <v>#VALUE!</v>
      </c>
      <c r="H10" s="24" t="str">
        <f>LEFT('個人会員一覧(ダウンロード)'!N10,1)</f>
        <v/>
      </c>
      <c r="I10" s="66">
        <f>'個人会員一覧(ダウンロード)'!O10</f>
        <v>0</v>
      </c>
      <c r="J10" s="24">
        <f>'個人会員一覧(ダウンロード)'!Y10</f>
        <v>0</v>
      </c>
      <c r="K10" s="24" t="e">
        <f>LEFT('個人会員一覧(ダウンロード)'!Z10,FIND("-",'個人会員一覧(ダウンロード)'!Z10,1)-1)</f>
        <v>#VALUE!</v>
      </c>
      <c r="L10" s="24" t="e">
        <f>RIGHT('個人会員一覧(ダウンロード)'!Z10,LEN('個人会員一覧(ダウンロード)'!Z10)-FIND("-",'個人会員一覧(ダウンロード)'!Z10,1))</f>
        <v>#VALUE!</v>
      </c>
      <c r="M10" s="24" t="e">
        <f>VLOOKUP('個人会員一覧(ダウンロード)'!S10,$Q$2:$R$5,2,FALSE)</f>
        <v>#N/A</v>
      </c>
      <c r="N10" s="24"/>
      <c r="O10" s="24"/>
    </row>
    <row r="11" spans="1:18" x14ac:dyDescent="0.2">
      <c r="A11" s="24">
        <f>'個人会員一覧(ダウンロード)'!J11</f>
        <v>0</v>
      </c>
      <c r="B11" s="24" t="e">
        <f>LEFT('個人会員一覧(ダウンロード)'!K11,FIND(" ",'個人会員一覧(ダウンロード)'!K11,1)-1)</f>
        <v>#VALUE!</v>
      </c>
      <c r="C11" s="24" t="e">
        <f>RIGHT('個人会員一覧(ダウンロード)'!K11,LEN('個人会員一覧(ダウンロード)'!K11)-FIND(" ",'個人会員一覧(ダウンロード)'!K11,1))</f>
        <v>#VALUE!</v>
      </c>
      <c r="D11" s="24" t="e">
        <f>LEFT('個人会員一覧(ダウンロード)'!L11,FIND(" ",'個人会員一覧(ダウンロード)'!L11,1)-1)</f>
        <v>#VALUE!</v>
      </c>
      <c r="E11" s="24" t="e">
        <f>RIGHT('個人会員一覧(ダウンロード)'!L11,LEN('個人会員一覧(ダウンロード)'!L11)-FIND(" ",'個人会員一覧(ダウンロード)'!L11,1))</f>
        <v>#VALUE!</v>
      </c>
      <c r="F11" s="24" t="e">
        <f>LEFT('個人会員一覧(ダウンロード)'!M11,FIND(" ",'個人会員一覧(ダウンロード)'!M11,1)-1)</f>
        <v>#VALUE!</v>
      </c>
      <c r="G11" s="24" t="e">
        <f>RIGHT('個人会員一覧(ダウンロード)'!M11,LEN('個人会員一覧(ダウンロード)'!M11)-FIND(" ",'個人会員一覧(ダウンロード)'!M11,1))</f>
        <v>#VALUE!</v>
      </c>
      <c r="H11" s="24" t="str">
        <f>LEFT('個人会員一覧(ダウンロード)'!N11,1)</f>
        <v/>
      </c>
      <c r="I11" s="66">
        <f>'個人会員一覧(ダウンロード)'!O11</f>
        <v>0</v>
      </c>
      <c r="J11" s="24">
        <f>'個人会員一覧(ダウンロード)'!Y11</f>
        <v>0</v>
      </c>
      <c r="K11" s="24" t="e">
        <f>LEFT('個人会員一覧(ダウンロード)'!Z11,FIND("-",'個人会員一覧(ダウンロード)'!Z11,1)-1)</f>
        <v>#VALUE!</v>
      </c>
      <c r="L11" s="24" t="e">
        <f>RIGHT('個人会員一覧(ダウンロード)'!Z11,LEN('個人会員一覧(ダウンロード)'!Z11)-FIND("-",'個人会員一覧(ダウンロード)'!Z11,1))</f>
        <v>#VALUE!</v>
      </c>
      <c r="M11" s="24" t="e">
        <f>VLOOKUP('個人会員一覧(ダウンロード)'!S11,$Q$2:$R$5,2,FALSE)</f>
        <v>#N/A</v>
      </c>
      <c r="N11" s="24"/>
      <c r="O11" s="24"/>
    </row>
    <row r="12" spans="1:18" x14ac:dyDescent="0.2">
      <c r="A12" s="24">
        <f>'個人会員一覧(ダウンロード)'!J12</f>
        <v>0</v>
      </c>
      <c r="B12" s="24" t="e">
        <f>LEFT('個人会員一覧(ダウンロード)'!K12,FIND(" ",'個人会員一覧(ダウンロード)'!K12,1)-1)</f>
        <v>#VALUE!</v>
      </c>
      <c r="C12" s="24" t="e">
        <f>RIGHT('個人会員一覧(ダウンロード)'!K12,LEN('個人会員一覧(ダウンロード)'!K12)-FIND(" ",'個人会員一覧(ダウンロード)'!K12,1))</f>
        <v>#VALUE!</v>
      </c>
      <c r="D12" s="24" t="e">
        <f>LEFT('個人会員一覧(ダウンロード)'!L12,FIND(" ",'個人会員一覧(ダウンロード)'!L12,1)-1)</f>
        <v>#VALUE!</v>
      </c>
      <c r="E12" s="24" t="e">
        <f>RIGHT('個人会員一覧(ダウンロード)'!L12,LEN('個人会員一覧(ダウンロード)'!L12)-FIND(" ",'個人会員一覧(ダウンロード)'!L12,1))</f>
        <v>#VALUE!</v>
      </c>
      <c r="F12" s="24" t="e">
        <f>LEFT('個人会員一覧(ダウンロード)'!M12,FIND(" ",'個人会員一覧(ダウンロード)'!M12,1)-1)</f>
        <v>#VALUE!</v>
      </c>
      <c r="G12" s="24" t="e">
        <f>RIGHT('個人会員一覧(ダウンロード)'!M12,LEN('個人会員一覧(ダウンロード)'!M12)-FIND(" ",'個人会員一覧(ダウンロード)'!M12,1))</f>
        <v>#VALUE!</v>
      </c>
      <c r="H12" s="24" t="str">
        <f>LEFT('個人会員一覧(ダウンロード)'!N12,1)</f>
        <v/>
      </c>
      <c r="I12" s="66">
        <f>'個人会員一覧(ダウンロード)'!O12</f>
        <v>0</v>
      </c>
      <c r="J12" s="24">
        <f>'個人会員一覧(ダウンロード)'!Y12</f>
        <v>0</v>
      </c>
      <c r="K12" s="24" t="e">
        <f>LEFT('個人会員一覧(ダウンロード)'!Z12,FIND("-",'個人会員一覧(ダウンロード)'!Z12,1)-1)</f>
        <v>#VALUE!</v>
      </c>
      <c r="L12" s="24" t="e">
        <f>RIGHT('個人会員一覧(ダウンロード)'!Z12,LEN('個人会員一覧(ダウンロード)'!Z12)-FIND("-",'個人会員一覧(ダウンロード)'!Z12,1))</f>
        <v>#VALUE!</v>
      </c>
      <c r="M12" s="24" t="e">
        <f>VLOOKUP('個人会員一覧(ダウンロード)'!S12,$Q$2:$R$5,2,FALSE)</f>
        <v>#N/A</v>
      </c>
      <c r="N12" s="24"/>
      <c r="O12" s="24"/>
    </row>
    <row r="13" spans="1:18" x14ac:dyDescent="0.2">
      <c r="A13" s="24">
        <f>'個人会員一覧(ダウンロード)'!J13</f>
        <v>0</v>
      </c>
      <c r="B13" s="24" t="e">
        <f>LEFT('個人会員一覧(ダウンロード)'!K13,FIND(" ",'個人会員一覧(ダウンロード)'!K13,1)-1)</f>
        <v>#VALUE!</v>
      </c>
      <c r="C13" s="24" t="e">
        <f>RIGHT('個人会員一覧(ダウンロード)'!K13,LEN('個人会員一覧(ダウンロード)'!K13)-FIND(" ",'個人会員一覧(ダウンロード)'!K13,1))</f>
        <v>#VALUE!</v>
      </c>
      <c r="D13" s="24" t="e">
        <f>LEFT('個人会員一覧(ダウンロード)'!L13,FIND(" ",'個人会員一覧(ダウンロード)'!L13,1)-1)</f>
        <v>#VALUE!</v>
      </c>
      <c r="E13" s="24" t="e">
        <f>RIGHT('個人会員一覧(ダウンロード)'!L13,LEN('個人会員一覧(ダウンロード)'!L13)-FIND(" ",'個人会員一覧(ダウンロード)'!L13,1))</f>
        <v>#VALUE!</v>
      </c>
      <c r="F13" s="24" t="e">
        <f>LEFT('個人会員一覧(ダウンロード)'!M13,FIND(" ",'個人会員一覧(ダウンロード)'!M13,1)-1)</f>
        <v>#VALUE!</v>
      </c>
      <c r="G13" s="24" t="e">
        <f>RIGHT('個人会員一覧(ダウンロード)'!M13,LEN('個人会員一覧(ダウンロード)'!M13)-FIND(" ",'個人会員一覧(ダウンロード)'!M13,1))</f>
        <v>#VALUE!</v>
      </c>
      <c r="H13" s="24" t="str">
        <f>LEFT('個人会員一覧(ダウンロード)'!N13,1)</f>
        <v/>
      </c>
      <c r="I13" s="66">
        <f>'個人会員一覧(ダウンロード)'!O13</f>
        <v>0</v>
      </c>
      <c r="J13" s="24">
        <f>'個人会員一覧(ダウンロード)'!Y13</f>
        <v>0</v>
      </c>
      <c r="K13" s="24" t="e">
        <f>LEFT('個人会員一覧(ダウンロード)'!Z13,FIND("-",'個人会員一覧(ダウンロード)'!Z13,1)-1)</f>
        <v>#VALUE!</v>
      </c>
      <c r="L13" s="24" t="e">
        <f>RIGHT('個人会員一覧(ダウンロード)'!Z13,LEN('個人会員一覧(ダウンロード)'!Z13)-FIND("-",'個人会員一覧(ダウンロード)'!Z13,1))</f>
        <v>#VALUE!</v>
      </c>
      <c r="M13" s="24" t="e">
        <f>VLOOKUP('個人会員一覧(ダウンロード)'!S13,$Q$2:$R$5,2,FALSE)</f>
        <v>#N/A</v>
      </c>
      <c r="N13" s="24"/>
      <c r="O13" s="24"/>
    </row>
    <row r="14" spans="1:18" x14ac:dyDescent="0.2">
      <c r="A14" s="24">
        <f>'個人会員一覧(ダウンロード)'!J14</f>
        <v>0</v>
      </c>
      <c r="B14" s="24" t="e">
        <f>LEFT('個人会員一覧(ダウンロード)'!K14,FIND(" ",'個人会員一覧(ダウンロード)'!K14,1)-1)</f>
        <v>#VALUE!</v>
      </c>
      <c r="C14" s="24" t="e">
        <f>RIGHT('個人会員一覧(ダウンロード)'!K14,LEN('個人会員一覧(ダウンロード)'!K14)-FIND(" ",'個人会員一覧(ダウンロード)'!K14,1))</f>
        <v>#VALUE!</v>
      </c>
      <c r="D14" s="24" t="e">
        <f>LEFT('個人会員一覧(ダウンロード)'!L14,FIND(" ",'個人会員一覧(ダウンロード)'!L14,1)-1)</f>
        <v>#VALUE!</v>
      </c>
      <c r="E14" s="24" t="e">
        <f>RIGHT('個人会員一覧(ダウンロード)'!L14,LEN('個人会員一覧(ダウンロード)'!L14)-FIND(" ",'個人会員一覧(ダウンロード)'!L14,1))</f>
        <v>#VALUE!</v>
      </c>
      <c r="F14" s="24" t="e">
        <f>LEFT('個人会員一覧(ダウンロード)'!M14,FIND(" ",'個人会員一覧(ダウンロード)'!M14,1)-1)</f>
        <v>#VALUE!</v>
      </c>
      <c r="G14" s="24" t="e">
        <f>RIGHT('個人会員一覧(ダウンロード)'!M14,LEN('個人会員一覧(ダウンロード)'!M14)-FIND(" ",'個人会員一覧(ダウンロード)'!M14,1))</f>
        <v>#VALUE!</v>
      </c>
      <c r="H14" s="24" t="str">
        <f>LEFT('個人会員一覧(ダウンロード)'!N14,1)</f>
        <v/>
      </c>
      <c r="I14" s="66">
        <f>'個人会員一覧(ダウンロード)'!O14</f>
        <v>0</v>
      </c>
      <c r="J14" s="24">
        <f>'個人会員一覧(ダウンロード)'!Y14</f>
        <v>0</v>
      </c>
      <c r="K14" s="24" t="e">
        <f>LEFT('個人会員一覧(ダウンロード)'!Z14,FIND("-",'個人会員一覧(ダウンロード)'!Z14,1)-1)</f>
        <v>#VALUE!</v>
      </c>
      <c r="L14" s="24" t="e">
        <f>RIGHT('個人会員一覧(ダウンロード)'!Z14,LEN('個人会員一覧(ダウンロード)'!Z14)-FIND("-",'個人会員一覧(ダウンロード)'!Z14,1))</f>
        <v>#VALUE!</v>
      </c>
      <c r="M14" s="24" t="e">
        <f>VLOOKUP('個人会員一覧(ダウンロード)'!S14,$Q$2:$R$5,2,FALSE)</f>
        <v>#N/A</v>
      </c>
      <c r="N14" s="24"/>
      <c r="O14" s="24"/>
    </row>
    <row r="15" spans="1:18" x14ac:dyDescent="0.2">
      <c r="A15" s="24">
        <f>'個人会員一覧(ダウンロード)'!J15</f>
        <v>0</v>
      </c>
      <c r="B15" s="24" t="e">
        <f>LEFT('個人会員一覧(ダウンロード)'!K15,FIND(" ",'個人会員一覧(ダウンロード)'!K15,1)-1)</f>
        <v>#VALUE!</v>
      </c>
      <c r="C15" s="24" t="e">
        <f>RIGHT('個人会員一覧(ダウンロード)'!K15,LEN('個人会員一覧(ダウンロード)'!K15)-FIND(" ",'個人会員一覧(ダウンロード)'!K15,1))</f>
        <v>#VALUE!</v>
      </c>
      <c r="D15" s="24" t="e">
        <f>LEFT('個人会員一覧(ダウンロード)'!L15,FIND(" ",'個人会員一覧(ダウンロード)'!L15,1)-1)</f>
        <v>#VALUE!</v>
      </c>
      <c r="E15" s="24" t="e">
        <f>RIGHT('個人会員一覧(ダウンロード)'!L15,LEN('個人会員一覧(ダウンロード)'!L15)-FIND(" ",'個人会員一覧(ダウンロード)'!L15,1))</f>
        <v>#VALUE!</v>
      </c>
      <c r="F15" s="24" t="e">
        <f>LEFT('個人会員一覧(ダウンロード)'!M15,FIND(" ",'個人会員一覧(ダウンロード)'!M15,1)-1)</f>
        <v>#VALUE!</v>
      </c>
      <c r="G15" s="24" t="e">
        <f>RIGHT('個人会員一覧(ダウンロード)'!M15,LEN('個人会員一覧(ダウンロード)'!M15)-FIND(" ",'個人会員一覧(ダウンロード)'!M15,1))</f>
        <v>#VALUE!</v>
      </c>
      <c r="H15" s="24" t="str">
        <f>LEFT('個人会員一覧(ダウンロード)'!N15,1)</f>
        <v/>
      </c>
      <c r="I15" s="66">
        <f>'個人会員一覧(ダウンロード)'!O15</f>
        <v>0</v>
      </c>
      <c r="J15" s="24">
        <f>'個人会員一覧(ダウンロード)'!Y15</f>
        <v>0</v>
      </c>
      <c r="K15" s="24" t="e">
        <f>LEFT('個人会員一覧(ダウンロード)'!Z15,FIND("-",'個人会員一覧(ダウンロード)'!Z15,1)-1)</f>
        <v>#VALUE!</v>
      </c>
      <c r="L15" s="24" t="e">
        <f>RIGHT('個人会員一覧(ダウンロード)'!Z15,LEN('個人会員一覧(ダウンロード)'!Z15)-FIND("-",'個人会員一覧(ダウンロード)'!Z15,1))</f>
        <v>#VALUE!</v>
      </c>
      <c r="M15" s="24" t="e">
        <f>VLOOKUP('個人会員一覧(ダウンロード)'!S15,$Q$2:$R$5,2,FALSE)</f>
        <v>#N/A</v>
      </c>
      <c r="N15" s="24"/>
      <c r="O15" s="24"/>
    </row>
    <row r="16" spans="1:18" x14ac:dyDescent="0.2">
      <c r="A16" s="24">
        <f>'個人会員一覧(ダウンロード)'!J16</f>
        <v>0</v>
      </c>
      <c r="B16" s="24" t="e">
        <f>LEFT('個人会員一覧(ダウンロード)'!K16,FIND(" ",'個人会員一覧(ダウンロード)'!K16,1)-1)</f>
        <v>#VALUE!</v>
      </c>
      <c r="C16" s="24" t="e">
        <f>RIGHT('個人会員一覧(ダウンロード)'!K16,LEN('個人会員一覧(ダウンロード)'!K16)-FIND(" ",'個人会員一覧(ダウンロード)'!K16,1))</f>
        <v>#VALUE!</v>
      </c>
      <c r="D16" s="24" t="e">
        <f>LEFT('個人会員一覧(ダウンロード)'!L16,FIND(" ",'個人会員一覧(ダウンロード)'!L16,1)-1)</f>
        <v>#VALUE!</v>
      </c>
      <c r="E16" s="24" t="e">
        <f>RIGHT('個人会員一覧(ダウンロード)'!L16,LEN('個人会員一覧(ダウンロード)'!L16)-FIND(" ",'個人会員一覧(ダウンロード)'!L16,1))</f>
        <v>#VALUE!</v>
      </c>
      <c r="F16" s="24" t="e">
        <f>LEFT('個人会員一覧(ダウンロード)'!M16,FIND(" ",'個人会員一覧(ダウンロード)'!M16,1)-1)</f>
        <v>#VALUE!</v>
      </c>
      <c r="G16" s="24" t="e">
        <f>RIGHT('個人会員一覧(ダウンロード)'!M16,LEN('個人会員一覧(ダウンロード)'!M16)-FIND(" ",'個人会員一覧(ダウンロード)'!M16,1))</f>
        <v>#VALUE!</v>
      </c>
      <c r="H16" s="24" t="str">
        <f>LEFT('個人会員一覧(ダウンロード)'!N16,1)</f>
        <v/>
      </c>
      <c r="I16" s="66">
        <f>'個人会員一覧(ダウンロード)'!O16</f>
        <v>0</v>
      </c>
      <c r="J16" s="24">
        <f>'個人会員一覧(ダウンロード)'!Y16</f>
        <v>0</v>
      </c>
      <c r="K16" s="24" t="e">
        <f>LEFT('個人会員一覧(ダウンロード)'!Z16,FIND("-",'個人会員一覧(ダウンロード)'!Z16,1)-1)</f>
        <v>#VALUE!</v>
      </c>
      <c r="L16" s="24" t="e">
        <f>RIGHT('個人会員一覧(ダウンロード)'!Z16,LEN('個人会員一覧(ダウンロード)'!Z16)-FIND("-",'個人会員一覧(ダウンロード)'!Z16,1))</f>
        <v>#VALUE!</v>
      </c>
      <c r="M16" s="24" t="e">
        <f>VLOOKUP('個人会員一覧(ダウンロード)'!S16,$Q$2:$R$5,2,FALSE)</f>
        <v>#N/A</v>
      </c>
      <c r="N16" s="24"/>
      <c r="O16" s="24"/>
    </row>
    <row r="17" spans="1:15" x14ac:dyDescent="0.2">
      <c r="A17" s="24">
        <f>'個人会員一覧(ダウンロード)'!J17</f>
        <v>0</v>
      </c>
      <c r="B17" s="24" t="e">
        <f>LEFT('個人会員一覧(ダウンロード)'!K17,FIND(" ",'個人会員一覧(ダウンロード)'!K17,1)-1)</f>
        <v>#VALUE!</v>
      </c>
      <c r="C17" s="24" t="e">
        <f>RIGHT('個人会員一覧(ダウンロード)'!K17,LEN('個人会員一覧(ダウンロード)'!K17)-FIND(" ",'個人会員一覧(ダウンロード)'!K17,1))</f>
        <v>#VALUE!</v>
      </c>
      <c r="D17" s="24" t="e">
        <f>LEFT('個人会員一覧(ダウンロード)'!L17,FIND(" ",'個人会員一覧(ダウンロード)'!L17,1)-1)</f>
        <v>#VALUE!</v>
      </c>
      <c r="E17" s="24" t="e">
        <f>RIGHT('個人会員一覧(ダウンロード)'!L17,LEN('個人会員一覧(ダウンロード)'!L17)-FIND(" ",'個人会員一覧(ダウンロード)'!L17,1))</f>
        <v>#VALUE!</v>
      </c>
      <c r="F17" s="24" t="e">
        <f>LEFT('個人会員一覧(ダウンロード)'!M17,FIND(" ",'個人会員一覧(ダウンロード)'!M17,1)-1)</f>
        <v>#VALUE!</v>
      </c>
      <c r="G17" s="24" t="e">
        <f>RIGHT('個人会員一覧(ダウンロード)'!M17,LEN('個人会員一覧(ダウンロード)'!M17)-FIND(" ",'個人会員一覧(ダウンロード)'!M17,1))</f>
        <v>#VALUE!</v>
      </c>
      <c r="H17" s="24" t="str">
        <f>LEFT('個人会員一覧(ダウンロード)'!N17,1)</f>
        <v/>
      </c>
      <c r="I17" s="66">
        <f>'個人会員一覧(ダウンロード)'!O17</f>
        <v>0</v>
      </c>
      <c r="J17" s="24">
        <f>'個人会員一覧(ダウンロード)'!Y17</f>
        <v>0</v>
      </c>
      <c r="K17" s="24" t="e">
        <f>LEFT('個人会員一覧(ダウンロード)'!Z17,FIND("-",'個人会員一覧(ダウンロード)'!Z17,1)-1)</f>
        <v>#VALUE!</v>
      </c>
      <c r="L17" s="24" t="e">
        <f>RIGHT('個人会員一覧(ダウンロード)'!Z17,LEN('個人会員一覧(ダウンロード)'!Z17)-FIND("-",'個人会員一覧(ダウンロード)'!Z17,1))</f>
        <v>#VALUE!</v>
      </c>
      <c r="M17" s="24" t="e">
        <f>VLOOKUP('個人会員一覧(ダウンロード)'!S17,$Q$2:$R$5,2,FALSE)</f>
        <v>#N/A</v>
      </c>
      <c r="N17" s="24"/>
      <c r="O17" s="24"/>
    </row>
    <row r="18" spans="1:15" x14ac:dyDescent="0.2">
      <c r="A18" s="24">
        <f>'個人会員一覧(ダウンロード)'!J18</f>
        <v>0</v>
      </c>
      <c r="B18" s="24" t="e">
        <f>LEFT('個人会員一覧(ダウンロード)'!K18,FIND(" ",'個人会員一覧(ダウンロード)'!K18,1)-1)</f>
        <v>#VALUE!</v>
      </c>
      <c r="C18" s="24" t="e">
        <f>RIGHT('個人会員一覧(ダウンロード)'!K18,LEN('個人会員一覧(ダウンロード)'!K18)-FIND(" ",'個人会員一覧(ダウンロード)'!K18,1))</f>
        <v>#VALUE!</v>
      </c>
      <c r="D18" s="24" t="e">
        <f>LEFT('個人会員一覧(ダウンロード)'!L18,FIND(" ",'個人会員一覧(ダウンロード)'!L18,1)-1)</f>
        <v>#VALUE!</v>
      </c>
      <c r="E18" s="24" t="e">
        <f>RIGHT('個人会員一覧(ダウンロード)'!L18,LEN('個人会員一覧(ダウンロード)'!L18)-FIND(" ",'個人会員一覧(ダウンロード)'!L18,1))</f>
        <v>#VALUE!</v>
      </c>
      <c r="F18" s="24" t="e">
        <f>LEFT('個人会員一覧(ダウンロード)'!M18,FIND(" ",'個人会員一覧(ダウンロード)'!M18,1)-1)</f>
        <v>#VALUE!</v>
      </c>
      <c r="G18" s="24" t="e">
        <f>RIGHT('個人会員一覧(ダウンロード)'!M18,LEN('個人会員一覧(ダウンロード)'!M18)-FIND(" ",'個人会員一覧(ダウンロード)'!M18,1))</f>
        <v>#VALUE!</v>
      </c>
      <c r="H18" s="24" t="str">
        <f>LEFT('個人会員一覧(ダウンロード)'!N18,1)</f>
        <v/>
      </c>
      <c r="I18" s="66">
        <f>'個人会員一覧(ダウンロード)'!O18</f>
        <v>0</v>
      </c>
      <c r="J18" s="24">
        <f>'個人会員一覧(ダウンロード)'!Y18</f>
        <v>0</v>
      </c>
      <c r="K18" s="24" t="e">
        <f>LEFT('個人会員一覧(ダウンロード)'!Z18,FIND("-",'個人会員一覧(ダウンロード)'!Z18,1)-1)</f>
        <v>#VALUE!</v>
      </c>
      <c r="L18" s="24" t="e">
        <f>RIGHT('個人会員一覧(ダウンロード)'!Z18,LEN('個人会員一覧(ダウンロード)'!Z18)-FIND("-",'個人会員一覧(ダウンロード)'!Z18,1))</f>
        <v>#VALUE!</v>
      </c>
      <c r="M18" s="24" t="e">
        <f>VLOOKUP('個人会員一覧(ダウンロード)'!S18,$Q$2:$R$5,2,FALSE)</f>
        <v>#N/A</v>
      </c>
      <c r="N18" s="24"/>
      <c r="O18" s="24"/>
    </row>
    <row r="19" spans="1:15" x14ac:dyDescent="0.2">
      <c r="A19" s="24">
        <f>'個人会員一覧(ダウンロード)'!J19</f>
        <v>0</v>
      </c>
      <c r="B19" s="24" t="e">
        <f>LEFT('個人会員一覧(ダウンロード)'!K19,FIND(" ",'個人会員一覧(ダウンロード)'!K19,1)-1)</f>
        <v>#VALUE!</v>
      </c>
      <c r="C19" s="24" t="e">
        <f>RIGHT('個人会員一覧(ダウンロード)'!K19,LEN('個人会員一覧(ダウンロード)'!K19)-FIND(" ",'個人会員一覧(ダウンロード)'!K19,1))</f>
        <v>#VALUE!</v>
      </c>
      <c r="D19" s="24" t="e">
        <f>LEFT('個人会員一覧(ダウンロード)'!L19,FIND(" ",'個人会員一覧(ダウンロード)'!L19,1)-1)</f>
        <v>#VALUE!</v>
      </c>
      <c r="E19" s="24" t="e">
        <f>RIGHT('個人会員一覧(ダウンロード)'!L19,LEN('個人会員一覧(ダウンロード)'!L19)-FIND(" ",'個人会員一覧(ダウンロード)'!L19,1))</f>
        <v>#VALUE!</v>
      </c>
      <c r="F19" s="24" t="e">
        <f>LEFT('個人会員一覧(ダウンロード)'!M19,FIND(" ",'個人会員一覧(ダウンロード)'!M19,1)-1)</f>
        <v>#VALUE!</v>
      </c>
      <c r="G19" s="24" t="e">
        <f>RIGHT('個人会員一覧(ダウンロード)'!M19,LEN('個人会員一覧(ダウンロード)'!M19)-FIND(" ",'個人会員一覧(ダウンロード)'!M19,1))</f>
        <v>#VALUE!</v>
      </c>
      <c r="H19" s="24" t="str">
        <f>LEFT('個人会員一覧(ダウンロード)'!N19,1)</f>
        <v/>
      </c>
      <c r="I19" s="66">
        <f>'個人会員一覧(ダウンロード)'!O19</f>
        <v>0</v>
      </c>
      <c r="J19" s="24">
        <f>'個人会員一覧(ダウンロード)'!Y19</f>
        <v>0</v>
      </c>
      <c r="K19" s="24" t="e">
        <f>LEFT('個人会員一覧(ダウンロード)'!Z19,FIND("-",'個人会員一覧(ダウンロード)'!Z19,1)-1)</f>
        <v>#VALUE!</v>
      </c>
      <c r="L19" s="24" t="e">
        <f>RIGHT('個人会員一覧(ダウンロード)'!Z19,LEN('個人会員一覧(ダウンロード)'!Z19)-FIND("-",'個人会員一覧(ダウンロード)'!Z19,1))</f>
        <v>#VALUE!</v>
      </c>
      <c r="M19" s="24" t="e">
        <f>VLOOKUP('個人会員一覧(ダウンロード)'!S19,$Q$2:$R$5,2,FALSE)</f>
        <v>#N/A</v>
      </c>
      <c r="N19" s="24"/>
      <c r="O19" s="24"/>
    </row>
    <row r="20" spans="1:15" x14ac:dyDescent="0.2">
      <c r="A20" s="24">
        <f>'個人会員一覧(ダウンロード)'!J20</f>
        <v>0</v>
      </c>
      <c r="B20" s="24" t="e">
        <f>LEFT('個人会員一覧(ダウンロード)'!K20,FIND(" ",'個人会員一覧(ダウンロード)'!K20,1)-1)</f>
        <v>#VALUE!</v>
      </c>
      <c r="C20" s="24" t="e">
        <f>RIGHT('個人会員一覧(ダウンロード)'!K20,LEN('個人会員一覧(ダウンロード)'!K20)-FIND(" ",'個人会員一覧(ダウンロード)'!K20,1))</f>
        <v>#VALUE!</v>
      </c>
      <c r="D20" s="24" t="e">
        <f>LEFT('個人会員一覧(ダウンロード)'!L20,FIND(" ",'個人会員一覧(ダウンロード)'!L20,1)-1)</f>
        <v>#VALUE!</v>
      </c>
      <c r="E20" s="24" t="e">
        <f>RIGHT('個人会員一覧(ダウンロード)'!L20,LEN('個人会員一覧(ダウンロード)'!L20)-FIND(" ",'個人会員一覧(ダウンロード)'!L20,1))</f>
        <v>#VALUE!</v>
      </c>
      <c r="F20" s="24" t="e">
        <f>LEFT('個人会員一覧(ダウンロード)'!M20,FIND(" ",'個人会員一覧(ダウンロード)'!M20,1)-1)</f>
        <v>#VALUE!</v>
      </c>
      <c r="G20" s="24" t="e">
        <f>RIGHT('個人会員一覧(ダウンロード)'!M20,LEN('個人会員一覧(ダウンロード)'!M20)-FIND(" ",'個人会員一覧(ダウンロード)'!M20,1))</f>
        <v>#VALUE!</v>
      </c>
      <c r="H20" s="24" t="str">
        <f>LEFT('個人会員一覧(ダウンロード)'!N20,1)</f>
        <v/>
      </c>
      <c r="I20" s="66">
        <f>'個人会員一覧(ダウンロード)'!O20</f>
        <v>0</v>
      </c>
      <c r="J20" s="24">
        <f>'個人会員一覧(ダウンロード)'!Y20</f>
        <v>0</v>
      </c>
      <c r="K20" s="24" t="e">
        <f>LEFT('個人会員一覧(ダウンロード)'!Z20,FIND("-",'個人会員一覧(ダウンロード)'!Z20,1)-1)</f>
        <v>#VALUE!</v>
      </c>
      <c r="L20" s="24" t="e">
        <f>RIGHT('個人会員一覧(ダウンロード)'!Z20,LEN('個人会員一覧(ダウンロード)'!Z20)-FIND("-",'個人会員一覧(ダウンロード)'!Z20,1))</f>
        <v>#VALUE!</v>
      </c>
      <c r="M20" s="24" t="e">
        <f>VLOOKUP('個人会員一覧(ダウンロード)'!S20,$Q$2:$R$5,2,FALSE)</f>
        <v>#N/A</v>
      </c>
      <c r="N20" s="24"/>
      <c r="O20" s="24"/>
    </row>
    <row r="21" spans="1:15" x14ac:dyDescent="0.2">
      <c r="A21" s="24">
        <f>'個人会員一覧(ダウンロード)'!J21</f>
        <v>0</v>
      </c>
      <c r="B21" s="24" t="e">
        <f>LEFT('個人会員一覧(ダウンロード)'!K21,FIND(" ",'個人会員一覧(ダウンロード)'!K21,1)-1)</f>
        <v>#VALUE!</v>
      </c>
      <c r="C21" s="24" t="e">
        <f>RIGHT('個人会員一覧(ダウンロード)'!K21,LEN('個人会員一覧(ダウンロード)'!K21)-FIND(" ",'個人会員一覧(ダウンロード)'!K21,1))</f>
        <v>#VALUE!</v>
      </c>
      <c r="D21" s="24" t="e">
        <f>LEFT('個人会員一覧(ダウンロード)'!L21,FIND(" ",'個人会員一覧(ダウンロード)'!L21,1)-1)</f>
        <v>#VALUE!</v>
      </c>
      <c r="E21" s="24" t="e">
        <f>RIGHT('個人会員一覧(ダウンロード)'!L21,LEN('個人会員一覧(ダウンロード)'!L21)-FIND(" ",'個人会員一覧(ダウンロード)'!L21,1))</f>
        <v>#VALUE!</v>
      </c>
      <c r="F21" s="24" t="e">
        <f>LEFT('個人会員一覧(ダウンロード)'!M21,FIND(" ",'個人会員一覧(ダウンロード)'!M21,1)-1)</f>
        <v>#VALUE!</v>
      </c>
      <c r="G21" s="24" t="e">
        <f>RIGHT('個人会員一覧(ダウンロード)'!M21,LEN('個人会員一覧(ダウンロード)'!M21)-FIND(" ",'個人会員一覧(ダウンロード)'!M21,1))</f>
        <v>#VALUE!</v>
      </c>
      <c r="H21" s="24" t="str">
        <f>LEFT('個人会員一覧(ダウンロード)'!N21,1)</f>
        <v/>
      </c>
      <c r="I21" s="66">
        <f>'個人会員一覧(ダウンロード)'!O21</f>
        <v>0</v>
      </c>
      <c r="J21" s="24">
        <f>'個人会員一覧(ダウンロード)'!Y21</f>
        <v>0</v>
      </c>
      <c r="K21" s="24" t="e">
        <f>LEFT('個人会員一覧(ダウンロード)'!Z21,FIND("-",'個人会員一覧(ダウンロード)'!Z21,1)-1)</f>
        <v>#VALUE!</v>
      </c>
      <c r="L21" s="24" t="e">
        <f>RIGHT('個人会員一覧(ダウンロード)'!Z21,LEN('個人会員一覧(ダウンロード)'!Z21)-FIND("-",'個人会員一覧(ダウンロード)'!Z21,1))</f>
        <v>#VALUE!</v>
      </c>
      <c r="M21" s="24" t="e">
        <f>VLOOKUP('個人会員一覧(ダウンロード)'!S21,$Q$2:$R$5,2,FALSE)</f>
        <v>#N/A</v>
      </c>
      <c r="N21" s="24"/>
      <c r="O21" s="24"/>
    </row>
    <row r="22" spans="1:15" x14ac:dyDescent="0.2">
      <c r="A22" s="24">
        <f>'個人会員一覧(ダウンロード)'!J22</f>
        <v>0</v>
      </c>
      <c r="B22" s="24" t="e">
        <f>LEFT('個人会員一覧(ダウンロード)'!K22,FIND(" ",'個人会員一覧(ダウンロード)'!K22,1)-1)</f>
        <v>#VALUE!</v>
      </c>
      <c r="C22" s="24" t="e">
        <f>RIGHT('個人会員一覧(ダウンロード)'!K22,LEN('個人会員一覧(ダウンロード)'!K22)-FIND(" ",'個人会員一覧(ダウンロード)'!K22,1))</f>
        <v>#VALUE!</v>
      </c>
      <c r="D22" s="24" t="e">
        <f>LEFT('個人会員一覧(ダウンロード)'!L22,FIND(" ",'個人会員一覧(ダウンロード)'!L22,1)-1)</f>
        <v>#VALUE!</v>
      </c>
      <c r="E22" s="24" t="e">
        <f>RIGHT('個人会員一覧(ダウンロード)'!L22,LEN('個人会員一覧(ダウンロード)'!L22)-FIND(" ",'個人会員一覧(ダウンロード)'!L22,1))</f>
        <v>#VALUE!</v>
      </c>
      <c r="F22" s="24" t="e">
        <f>LEFT('個人会員一覧(ダウンロード)'!M22,FIND(" ",'個人会員一覧(ダウンロード)'!M22,1)-1)</f>
        <v>#VALUE!</v>
      </c>
      <c r="G22" s="24" t="e">
        <f>RIGHT('個人会員一覧(ダウンロード)'!M22,LEN('個人会員一覧(ダウンロード)'!M22)-FIND(" ",'個人会員一覧(ダウンロード)'!M22,1))</f>
        <v>#VALUE!</v>
      </c>
      <c r="H22" s="24" t="str">
        <f>LEFT('個人会員一覧(ダウンロード)'!N22,1)</f>
        <v/>
      </c>
      <c r="I22" s="66">
        <f>'個人会員一覧(ダウンロード)'!O22</f>
        <v>0</v>
      </c>
      <c r="J22" s="24">
        <f>'個人会員一覧(ダウンロード)'!Y22</f>
        <v>0</v>
      </c>
      <c r="K22" s="24" t="e">
        <f>LEFT('個人会員一覧(ダウンロード)'!Z22,FIND("-",'個人会員一覧(ダウンロード)'!Z22,1)-1)</f>
        <v>#VALUE!</v>
      </c>
      <c r="L22" s="24" t="e">
        <f>RIGHT('個人会員一覧(ダウンロード)'!Z22,LEN('個人会員一覧(ダウンロード)'!Z22)-FIND("-",'個人会員一覧(ダウンロード)'!Z22,1))</f>
        <v>#VALUE!</v>
      </c>
      <c r="M22" s="24" t="e">
        <f>VLOOKUP('個人会員一覧(ダウンロード)'!S22,$Q$2:$R$5,2,FALSE)</f>
        <v>#N/A</v>
      </c>
      <c r="N22" s="24"/>
      <c r="O22" s="24"/>
    </row>
    <row r="23" spans="1:15" x14ac:dyDescent="0.2">
      <c r="A23" s="24">
        <f>'個人会員一覧(ダウンロード)'!J23</f>
        <v>0</v>
      </c>
      <c r="B23" s="24" t="e">
        <f>LEFT('個人会員一覧(ダウンロード)'!K23,FIND(" ",'個人会員一覧(ダウンロード)'!K23,1)-1)</f>
        <v>#VALUE!</v>
      </c>
      <c r="C23" s="24" t="e">
        <f>RIGHT('個人会員一覧(ダウンロード)'!K23,LEN('個人会員一覧(ダウンロード)'!K23)-FIND(" ",'個人会員一覧(ダウンロード)'!K23,1))</f>
        <v>#VALUE!</v>
      </c>
      <c r="D23" s="24" t="e">
        <f>LEFT('個人会員一覧(ダウンロード)'!L23,FIND(" ",'個人会員一覧(ダウンロード)'!L23,1)-1)</f>
        <v>#VALUE!</v>
      </c>
      <c r="E23" s="24" t="e">
        <f>RIGHT('個人会員一覧(ダウンロード)'!L23,LEN('個人会員一覧(ダウンロード)'!L23)-FIND(" ",'個人会員一覧(ダウンロード)'!L23,1))</f>
        <v>#VALUE!</v>
      </c>
      <c r="F23" s="24" t="e">
        <f>LEFT('個人会員一覧(ダウンロード)'!M23,FIND(" ",'個人会員一覧(ダウンロード)'!M23,1)-1)</f>
        <v>#VALUE!</v>
      </c>
      <c r="G23" s="24" t="e">
        <f>RIGHT('個人会員一覧(ダウンロード)'!M23,LEN('個人会員一覧(ダウンロード)'!M23)-FIND(" ",'個人会員一覧(ダウンロード)'!M23,1))</f>
        <v>#VALUE!</v>
      </c>
      <c r="H23" s="24" t="str">
        <f>LEFT('個人会員一覧(ダウンロード)'!N23,1)</f>
        <v/>
      </c>
      <c r="I23" s="66">
        <f>'個人会員一覧(ダウンロード)'!O23</f>
        <v>0</v>
      </c>
      <c r="J23" s="24">
        <f>'個人会員一覧(ダウンロード)'!Y23</f>
        <v>0</v>
      </c>
      <c r="K23" s="24" t="e">
        <f>LEFT('個人会員一覧(ダウンロード)'!Z23,FIND("-",'個人会員一覧(ダウンロード)'!Z23,1)-1)</f>
        <v>#VALUE!</v>
      </c>
      <c r="L23" s="24" t="e">
        <f>RIGHT('個人会員一覧(ダウンロード)'!Z23,LEN('個人会員一覧(ダウンロード)'!Z23)-FIND("-",'個人会員一覧(ダウンロード)'!Z23,1))</f>
        <v>#VALUE!</v>
      </c>
      <c r="M23" s="24" t="e">
        <f>VLOOKUP('個人会員一覧(ダウンロード)'!S23,$Q$2:$R$5,2,FALSE)</f>
        <v>#N/A</v>
      </c>
      <c r="N23" s="24"/>
      <c r="O23" s="24"/>
    </row>
    <row r="24" spans="1:15" x14ac:dyDescent="0.2">
      <c r="A24" s="24">
        <f>'個人会員一覧(ダウンロード)'!J24</f>
        <v>0</v>
      </c>
      <c r="B24" s="24" t="e">
        <f>LEFT('個人会員一覧(ダウンロード)'!K24,FIND(" ",'個人会員一覧(ダウンロード)'!K24,1)-1)</f>
        <v>#VALUE!</v>
      </c>
      <c r="C24" s="24" t="e">
        <f>RIGHT('個人会員一覧(ダウンロード)'!K24,LEN('個人会員一覧(ダウンロード)'!K24)-FIND(" ",'個人会員一覧(ダウンロード)'!K24,1))</f>
        <v>#VALUE!</v>
      </c>
      <c r="D24" s="24" t="e">
        <f>LEFT('個人会員一覧(ダウンロード)'!L24,FIND(" ",'個人会員一覧(ダウンロード)'!L24,1)-1)</f>
        <v>#VALUE!</v>
      </c>
      <c r="E24" s="24" t="e">
        <f>RIGHT('個人会員一覧(ダウンロード)'!L24,LEN('個人会員一覧(ダウンロード)'!L24)-FIND(" ",'個人会員一覧(ダウンロード)'!L24,1))</f>
        <v>#VALUE!</v>
      </c>
      <c r="F24" s="24" t="e">
        <f>LEFT('個人会員一覧(ダウンロード)'!M24,FIND(" ",'個人会員一覧(ダウンロード)'!M24,1)-1)</f>
        <v>#VALUE!</v>
      </c>
      <c r="G24" s="24" t="e">
        <f>RIGHT('個人会員一覧(ダウンロード)'!M24,LEN('個人会員一覧(ダウンロード)'!M24)-FIND(" ",'個人会員一覧(ダウンロード)'!M24,1))</f>
        <v>#VALUE!</v>
      </c>
      <c r="H24" s="24" t="str">
        <f>LEFT('個人会員一覧(ダウンロード)'!N24,1)</f>
        <v/>
      </c>
      <c r="I24" s="66">
        <f>'個人会員一覧(ダウンロード)'!O24</f>
        <v>0</v>
      </c>
      <c r="J24" s="24">
        <f>'個人会員一覧(ダウンロード)'!Y24</f>
        <v>0</v>
      </c>
      <c r="K24" s="24" t="e">
        <f>LEFT('個人会員一覧(ダウンロード)'!Z24,FIND("-",'個人会員一覧(ダウンロード)'!Z24,1)-1)</f>
        <v>#VALUE!</v>
      </c>
      <c r="L24" s="24" t="e">
        <f>RIGHT('個人会員一覧(ダウンロード)'!Z24,LEN('個人会員一覧(ダウンロード)'!Z24)-FIND("-",'個人会員一覧(ダウンロード)'!Z24,1))</f>
        <v>#VALUE!</v>
      </c>
      <c r="M24" s="24" t="e">
        <f>VLOOKUP('個人会員一覧(ダウンロード)'!S24,$Q$2:$R$5,2,FALSE)</f>
        <v>#N/A</v>
      </c>
      <c r="N24" s="24"/>
      <c r="O24" s="24"/>
    </row>
    <row r="25" spans="1:15" x14ac:dyDescent="0.2">
      <c r="A25" s="24">
        <f>'個人会員一覧(ダウンロード)'!J25</f>
        <v>0</v>
      </c>
      <c r="B25" s="24" t="e">
        <f>LEFT('個人会員一覧(ダウンロード)'!K25,FIND(" ",'個人会員一覧(ダウンロード)'!K25,1)-1)</f>
        <v>#VALUE!</v>
      </c>
      <c r="C25" s="24" t="e">
        <f>RIGHT('個人会員一覧(ダウンロード)'!K25,LEN('個人会員一覧(ダウンロード)'!K25)-FIND(" ",'個人会員一覧(ダウンロード)'!K25,1))</f>
        <v>#VALUE!</v>
      </c>
      <c r="D25" s="24" t="e">
        <f>LEFT('個人会員一覧(ダウンロード)'!L25,FIND(" ",'個人会員一覧(ダウンロード)'!L25,1)-1)</f>
        <v>#VALUE!</v>
      </c>
      <c r="E25" s="24" t="e">
        <f>RIGHT('個人会員一覧(ダウンロード)'!L25,LEN('個人会員一覧(ダウンロード)'!L25)-FIND(" ",'個人会員一覧(ダウンロード)'!L25,1))</f>
        <v>#VALUE!</v>
      </c>
      <c r="F25" s="24" t="e">
        <f>LEFT('個人会員一覧(ダウンロード)'!M25,FIND(" ",'個人会員一覧(ダウンロード)'!M25,1)-1)</f>
        <v>#VALUE!</v>
      </c>
      <c r="G25" s="24" t="e">
        <f>RIGHT('個人会員一覧(ダウンロード)'!M25,LEN('個人会員一覧(ダウンロード)'!M25)-FIND(" ",'個人会員一覧(ダウンロード)'!M25,1))</f>
        <v>#VALUE!</v>
      </c>
      <c r="H25" s="24" t="str">
        <f>LEFT('個人会員一覧(ダウンロード)'!N25,1)</f>
        <v/>
      </c>
      <c r="I25" s="66">
        <f>'個人会員一覧(ダウンロード)'!O25</f>
        <v>0</v>
      </c>
      <c r="J25" s="24">
        <f>'個人会員一覧(ダウンロード)'!Y25</f>
        <v>0</v>
      </c>
      <c r="K25" s="24" t="e">
        <f>LEFT('個人会員一覧(ダウンロード)'!Z25,FIND("-",'個人会員一覧(ダウンロード)'!Z25,1)-1)</f>
        <v>#VALUE!</v>
      </c>
      <c r="L25" s="24" t="e">
        <f>RIGHT('個人会員一覧(ダウンロード)'!Z25,LEN('個人会員一覧(ダウンロード)'!Z25)-FIND("-",'個人会員一覧(ダウンロード)'!Z25,1))</f>
        <v>#VALUE!</v>
      </c>
      <c r="M25" s="24" t="e">
        <f>VLOOKUP('個人会員一覧(ダウンロード)'!S25,$Q$2:$R$5,2,FALSE)</f>
        <v>#N/A</v>
      </c>
      <c r="N25" s="24"/>
      <c r="O25" s="24"/>
    </row>
    <row r="26" spans="1:15" x14ac:dyDescent="0.2">
      <c r="A26" s="24">
        <f>'個人会員一覧(ダウンロード)'!J26</f>
        <v>0</v>
      </c>
      <c r="B26" s="24" t="e">
        <f>LEFT('個人会員一覧(ダウンロード)'!K26,FIND(" ",'個人会員一覧(ダウンロード)'!K26,1)-1)</f>
        <v>#VALUE!</v>
      </c>
      <c r="C26" s="24" t="e">
        <f>RIGHT('個人会員一覧(ダウンロード)'!K26,LEN('個人会員一覧(ダウンロード)'!K26)-FIND(" ",'個人会員一覧(ダウンロード)'!K26,1))</f>
        <v>#VALUE!</v>
      </c>
      <c r="D26" s="24" t="e">
        <f>LEFT('個人会員一覧(ダウンロード)'!L26,FIND(" ",'個人会員一覧(ダウンロード)'!L26,1)-1)</f>
        <v>#VALUE!</v>
      </c>
      <c r="E26" s="24" t="e">
        <f>RIGHT('個人会員一覧(ダウンロード)'!L26,LEN('個人会員一覧(ダウンロード)'!L26)-FIND(" ",'個人会員一覧(ダウンロード)'!L26,1))</f>
        <v>#VALUE!</v>
      </c>
      <c r="F26" s="24" t="e">
        <f>LEFT('個人会員一覧(ダウンロード)'!M26,FIND(" ",'個人会員一覧(ダウンロード)'!M26,1)-1)</f>
        <v>#VALUE!</v>
      </c>
      <c r="G26" s="24" t="e">
        <f>RIGHT('個人会員一覧(ダウンロード)'!M26,LEN('個人会員一覧(ダウンロード)'!M26)-FIND(" ",'個人会員一覧(ダウンロード)'!M26,1))</f>
        <v>#VALUE!</v>
      </c>
      <c r="H26" s="24" t="str">
        <f>LEFT('個人会員一覧(ダウンロード)'!N26,1)</f>
        <v/>
      </c>
      <c r="I26" s="66">
        <f>'個人会員一覧(ダウンロード)'!O26</f>
        <v>0</v>
      </c>
      <c r="J26" s="24">
        <f>'個人会員一覧(ダウンロード)'!Y26</f>
        <v>0</v>
      </c>
      <c r="K26" s="24" t="e">
        <f>LEFT('個人会員一覧(ダウンロード)'!Z26,FIND("-",'個人会員一覧(ダウンロード)'!Z26,1)-1)</f>
        <v>#VALUE!</v>
      </c>
      <c r="L26" s="24" t="e">
        <f>RIGHT('個人会員一覧(ダウンロード)'!Z26,LEN('個人会員一覧(ダウンロード)'!Z26)-FIND("-",'個人会員一覧(ダウンロード)'!Z26,1))</f>
        <v>#VALUE!</v>
      </c>
      <c r="M26" s="24" t="e">
        <f>VLOOKUP('個人会員一覧(ダウンロード)'!S26,$Q$2:$R$5,2,FALSE)</f>
        <v>#N/A</v>
      </c>
      <c r="N26" s="24"/>
      <c r="O26" s="24"/>
    </row>
    <row r="27" spans="1:15" x14ac:dyDescent="0.2">
      <c r="A27" s="24">
        <f>'個人会員一覧(ダウンロード)'!J27</f>
        <v>0</v>
      </c>
      <c r="B27" s="24" t="e">
        <f>LEFT('個人会員一覧(ダウンロード)'!K27,FIND(" ",'個人会員一覧(ダウンロード)'!K27,1)-1)</f>
        <v>#VALUE!</v>
      </c>
      <c r="C27" s="24" t="e">
        <f>RIGHT('個人会員一覧(ダウンロード)'!K27,LEN('個人会員一覧(ダウンロード)'!K27)-FIND(" ",'個人会員一覧(ダウンロード)'!K27,1))</f>
        <v>#VALUE!</v>
      </c>
      <c r="D27" s="24" t="e">
        <f>LEFT('個人会員一覧(ダウンロード)'!L27,FIND(" ",'個人会員一覧(ダウンロード)'!L27,1)-1)</f>
        <v>#VALUE!</v>
      </c>
      <c r="E27" s="24" t="e">
        <f>RIGHT('個人会員一覧(ダウンロード)'!L27,LEN('個人会員一覧(ダウンロード)'!L27)-FIND(" ",'個人会員一覧(ダウンロード)'!L27,1))</f>
        <v>#VALUE!</v>
      </c>
      <c r="F27" s="24" t="e">
        <f>LEFT('個人会員一覧(ダウンロード)'!M27,FIND(" ",'個人会員一覧(ダウンロード)'!M27,1)-1)</f>
        <v>#VALUE!</v>
      </c>
      <c r="G27" s="24" t="e">
        <f>RIGHT('個人会員一覧(ダウンロード)'!M27,LEN('個人会員一覧(ダウンロード)'!M27)-FIND(" ",'個人会員一覧(ダウンロード)'!M27,1))</f>
        <v>#VALUE!</v>
      </c>
      <c r="H27" s="24" t="str">
        <f>LEFT('個人会員一覧(ダウンロード)'!N27,1)</f>
        <v/>
      </c>
      <c r="I27" s="66">
        <f>'個人会員一覧(ダウンロード)'!O27</f>
        <v>0</v>
      </c>
      <c r="J27" s="24">
        <f>'個人会員一覧(ダウンロード)'!Y27</f>
        <v>0</v>
      </c>
      <c r="K27" s="24" t="e">
        <f>LEFT('個人会員一覧(ダウンロード)'!Z27,FIND("-",'個人会員一覧(ダウンロード)'!Z27,1)-1)</f>
        <v>#VALUE!</v>
      </c>
      <c r="L27" s="24" t="e">
        <f>RIGHT('個人会員一覧(ダウンロード)'!Z27,LEN('個人会員一覧(ダウンロード)'!Z27)-FIND("-",'個人会員一覧(ダウンロード)'!Z27,1))</f>
        <v>#VALUE!</v>
      </c>
      <c r="M27" s="24" t="e">
        <f>VLOOKUP('個人会員一覧(ダウンロード)'!S27,$Q$2:$R$5,2,FALSE)</f>
        <v>#N/A</v>
      </c>
      <c r="N27" s="24"/>
      <c r="O27" s="24"/>
    </row>
    <row r="28" spans="1:15" x14ac:dyDescent="0.2">
      <c r="A28" s="24">
        <f>'個人会員一覧(ダウンロード)'!J28</f>
        <v>0</v>
      </c>
      <c r="B28" s="24" t="e">
        <f>LEFT('個人会員一覧(ダウンロード)'!K28,FIND(" ",'個人会員一覧(ダウンロード)'!K28,1)-1)</f>
        <v>#VALUE!</v>
      </c>
      <c r="C28" s="24" t="e">
        <f>RIGHT('個人会員一覧(ダウンロード)'!K28,LEN('個人会員一覧(ダウンロード)'!K28)-FIND(" ",'個人会員一覧(ダウンロード)'!K28,1))</f>
        <v>#VALUE!</v>
      </c>
      <c r="D28" s="24" t="e">
        <f>LEFT('個人会員一覧(ダウンロード)'!L28,FIND(" ",'個人会員一覧(ダウンロード)'!L28,1)-1)</f>
        <v>#VALUE!</v>
      </c>
      <c r="E28" s="24" t="e">
        <f>RIGHT('個人会員一覧(ダウンロード)'!L28,LEN('個人会員一覧(ダウンロード)'!L28)-FIND(" ",'個人会員一覧(ダウンロード)'!L28,1))</f>
        <v>#VALUE!</v>
      </c>
      <c r="F28" s="24" t="e">
        <f>LEFT('個人会員一覧(ダウンロード)'!M28,FIND(" ",'個人会員一覧(ダウンロード)'!M28,1)-1)</f>
        <v>#VALUE!</v>
      </c>
      <c r="G28" s="24" t="e">
        <f>RIGHT('個人会員一覧(ダウンロード)'!M28,LEN('個人会員一覧(ダウンロード)'!M28)-FIND(" ",'個人会員一覧(ダウンロード)'!M28,1))</f>
        <v>#VALUE!</v>
      </c>
      <c r="H28" s="24" t="str">
        <f>LEFT('個人会員一覧(ダウンロード)'!N28,1)</f>
        <v/>
      </c>
      <c r="I28" s="66">
        <f>'個人会員一覧(ダウンロード)'!O28</f>
        <v>0</v>
      </c>
      <c r="J28" s="24">
        <f>'個人会員一覧(ダウンロード)'!Y28</f>
        <v>0</v>
      </c>
      <c r="K28" s="24" t="e">
        <f>LEFT('個人会員一覧(ダウンロード)'!Z28,FIND("-",'個人会員一覧(ダウンロード)'!Z28,1)-1)</f>
        <v>#VALUE!</v>
      </c>
      <c r="L28" s="24" t="e">
        <f>RIGHT('個人会員一覧(ダウンロード)'!Z28,LEN('個人会員一覧(ダウンロード)'!Z28)-FIND("-",'個人会員一覧(ダウンロード)'!Z28,1))</f>
        <v>#VALUE!</v>
      </c>
      <c r="M28" s="24" t="e">
        <f>VLOOKUP('個人会員一覧(ダウンロード)'!S28,$Q$2:$R$5,2,FALSE)</f>
        <v>#N/A</v>
      </c>
      <c r="N28" s="24"/>
      <c r="O28" s="24"/>
    </row>
    <row r="29" spans="1:15" x14ac:dyDescent="0.2">
      <c r="A29" s="24">
        <f>'個人会員一覧(ダウンロード)'!J29</f>
        <v>0</v>
      </c>
      <c r="B29" s="24" t="e">
        <f>LEFT('個人会員一覧(ダウンロード)'!K29,FIND(" ",'個人会員一覧(ダウンロード)'!K29,1)-1)</f>
        <v>#VALUE!</v>
      </c>
      <c r="C29" s="24" t="e">
        <f>RIGHT('個人会員一覧(ダウンロード)'!K29,LEN('個人会員一覧(ダウンロード)'!K29)-FIND(" ",'個人会員一覧(ダウンロード)'!K29,1))</f>
        <v>#VALUE!</v>
      </c>
      <c r="D29" s="24" t="e">
        <f>LEFT('個人会員一覧(ダウンロード)'!L29,FIND(" ",'個人会員一覧(ダウンロード)'!L29,1)-1)</f>
        <v>#VALUE!</v>
      </c>
      <c r="E29" s="24" t="e">
        <f>RIGHT('個人会員一覧(ダウンロード)'!L29,LEN('個人会員一覧(ダウンロード)'!L29)-FIND(" ",'個人会員一覧(ダウンロード)'!L29,1))</f>
        <v>#VALUE!</v>
      </c>
      <c r="F29" s="24" t="e">
        <f>LEFT('個人会員一覧(ダウンロード)'!M29,FIND(" ",'個人会員一覧(ダウンロード)'!M29,1)-1)</f>
        <v>#VALUE!</v>
      </c>
      <c r="G29" s="24" t="e">
        <f>RIGHT('個人会員一覧(ダウンロード)'!M29,LEN('個人会員一覧(ダウンロード)'!M29)-FIND(" ",'個人会員一覧(ダウンロード)'!M29,1))</f>
        <v>#VALUE!</v>
      </c>
      <c r="H29" s="24" t="str">
        <f>LEFT('個人会員一覧(ダウンロード)'!N29,1)</f>
        <v/>
      </c>
      <c r="I29" s="66">
        <f>'個人会員一覧(ダウンロード)'!O29</f>
        <v>0</v>
      </c>
      <c r="J29" s="24">
        <f>'個人会員一覧(ダウンロード)'!Y29</f>
        <v>0</v>
      </c>
      <c r="K29" s="24" t="e">
        <f>LEFT('個人会員一覧(ダウンロード)'!Z29,FIND("-",'個人会員一覧(ダウンロード)'!Z29,1)-1)</f>
        <v>#VALUE!</v>
      </c>
      <c r="L29" s="24" t="e">
        <f>RIGHT('個人会員一覧(ダウンロード)'!Z29,LEN('個人会員一覧(ダウンロード)'!Z29)-FIND("-",'個人会員一覧(ダウンロード)'!Z29,1))</f>
        <v>#VALUE!</v>
      </c>
      <c r="M29" s="24" t="e">
        <f>VLOOKUP('個人会員一覧(ダウンロード)'!S29,$Q$2:$R$5,2,FALSE)</f>
        <v>#N/A</v>
      </c>
      <c r="N29" s="24"/>
      <c r="O29" s="24"/>
    </row>
    <row r="30" spans="1:15" x14ac:dyDescent="0.2">
      <c r="A30" s="24">
        <f>'個人会員一覧(ダウンロード)'!J30</f>
        <v>0</v>
      </c>
      <c r="B30" s="24" t="e">
        <f>LEFT('個人会員一覧(ダウンロード)'!K30,FIND(" ",'個人会員一覧(ダウンロード)'!K30,1)-1)</f>
        <v>#VALUE!</v>
      </c>
      <c r="C30" s="24" t="e">
        <f>RIGHT('個人会員一覧(ダウンロード)'!K30,LEN('個人会員一覧(ダウンロード)'!K30)-FIND(" ",'個人会員一覧(ダウンロード)'!K30,1))</f>
        <v>#VALUE!</v>
      </c>
      <c r="D30" s="24" t="e">
        <f>LEFT('個人会員一覧(ダウンロード)'!L30,FIND(" ",'個人会員一覧(ダウンロード)'!L30,1)-1)</f>
        <v>#VALUE!</v>
      </c>
      <c r="E30" s="24" t="e">
        <f>RIGHT('個人会員一覧(ダウンロード)'!L30,LEN('個人会員一覧(ダウンロード)'!L30)-FIND(" ",'個人会員一覧(ダウンロード)'!L30,1))</f>
        <v>#VALUE!</v>
      </c>
      <c r="F30" s="24" t="e">
        <f>LEFT('個人会員一覧(ダウンロード)'!M30,FIND(" ",'個人会員一覧(ダウンロード)'!M30,1)-1)</f>
        <v>#VALUE!</v>
      </c>
      <c r="G30" s="24" t="e">
        <f>RIGHT('個人会員一覧(ダウンロード)'!M30,LEN('個人会員一覧(ダウンロード)'!M30)-FIND(" ",'個人会員一覧(ダウンロード)'!M30,1))</f>
        <v>#VALUE!</v>
      </c>
      <c r="H30" s="24" t="str">
        <f>LEFT('個人会員一覧(ダウンロード)'!N30,1)</f>
        <v/>
      </c>
      <c r="I30" s="66">
        <f>'個人会員一覧(ダウンロード)'!O30</f>
        <v>0</v>
      </c>
      <c r="J30" s="24">
        <f>'個人会員一覧(ダウンロード)'!Y30</f>
        <v>0</v>
      </c>
      <c r="K30" s="24" t="e">
        <f>LEFT('個人会員一覧(ダウンロード)'!Z30,FIND("-",'個人会員一覧(ダウンロード)'!Z30,1)-1)</f>
        <v>#VALUE!</v>
      </c>
      <c r="L30" s="24" t="e">
        <f>RIGHT('個人会員一覧(ダウンロード)'!Z30,LEN('個人会員一覧(ダウンロード)'!Z30)-FIND("-",'個人会員一覧(ダウンロード)'!Z30,1))</f>
        <v>#VALUE!</v>
      </c>
      <c r="M30" s="24" t="e">
        <f>VLOOKUP('個人会員一覧(ダウンロード)'!S30,$Q$2:$R$5,2,FALSE)</f>
        <v>#N/A</v>
      </c>
      <c r="N30" s="24"/>
      <c r="O30" s="24"/>
    </row>
    <row r="31" spans="1:15" x14ac:dyDescent="0.2">
      <c r="A31" s="24">
        <f>'個人会員一覧(ダウンロード)'!J31</f>
        <v>0</v>
      </c>
      <c r="B31" s="24" t="e">
        <f>LEFT('個人会員一覧(ダウンロード)'!K31,FIND(" ",'個人会員一覧(ダウンロード)'!K31,1)-1)</f>
        <v>#VALUE!</v>
      </c>
      <c r="C31" s="24" t="e">
        <f>RIGHT('個人会員一覧(ダウンロード)'!K31,LEN('個人会員一覧(ダウンロード)'!K31)-FIND(" ",'個人会員一覧(ダウンロード)'!K31,1))</f>
        <v>#VALUE!</v>
      </c>
      <c r="D31" s="24" t="e">
        <f>LEFT('個人会員一覧(ダウンロード)'!L31,FIND(" ",'個人会員一覧(ダウンロード)'!L31,1)-1)</f>
        <v>#VALUE!</v>
      </c>
      <c r="E31" s="24" t="e">
        <f>RIGHT('個人会員一覧(ダウンロード)'!L31,LEN('個人会員一覧(ダウンロード)'!L31)-FIND(" ",'個人会員一覧(ダウンロード)'!L31,1))</f>
        <v>#VALUE!</v>
      </c>
      <c r="F31" s="24" t="e">
        <f>LEFT('個人会員一覧(ダウンロード)'!M31,FIND(" ",'個人会員一覧(ダウンロード)'!M31,1)-1)</f>
        <v>#VALUE!</v>
      </c>
      <c r="G31" s="24" t="e">
        <f>RIGHT('個人会員一覧(ダウンロード)'!M31,LEN('個人会員一覧(ダウンロード)'!M31)-FIND(" ",'個人会員一覧(ダウンロード)'!M31,1))</f>
        <v>#VALUE!</v>
      </c>
      <c r="H31" s="24" t="str">
        <f>LEFT('個人会員一覧(ダウンロード)'!N31,1)</f>
        <v/>
      </c>
      <c r="I31" s="66">
        <f>'個人会員一覧(ダウンロード)'!O31</f>
        <v>0</v>
      </c>
      <c r="J31" s="24">
        <f>'個人会員一覧(ダウンロード)'!Y31</f>
        <v>0</v>
      </c>
      <c r="K31" s="24" t="e">
        <f>LEFT('個人会員一覧(ダウンロード)'!Z31,FIND("-",'個人会員一覧(ダウンロード)'!Z31,1)-1)</f>
        <v>#VALUE!</v>
      </c>
      <c r="L31" s="24" t="e">
        <f>RIGHT('個人会員一覧(ダウンロード)'!Z31,LEN('個人会員一覧(ダウンロード)'!Z31)-FIND("-",'個人会員一覧(ダウンロード)'!Z31,1))</f>
        <v>#VALUE!</v>
      </c>
      <c r="M31" s="24" t="e">
        <f>VLOOKUP('個人会員一覧(ダウンロード)'!S31,$Q$2:$R$5,2,FALSE)</f>
        <v>#N/A</v>
      </c>
      <c r="N31" s="24"/>
      <c r="O31" s="24"/>
    </row>
    <row r="32" spans="1:15" x14ac:dyDescent="0.2">
      <c r="A32" s="24">
        <f>'個人会員一覧(ダウンロード)'!J32</f>
        <v>0</v>
      </c>
      <c r="B32" s="24" t="e">
        <f>LEFT('個人会員一覧(ダウンロード)'!K32,FIND(" ",'個人会員一覧(ダウンロード)'!K32,1)-1)</f>
        <v>#VALUE!</v>
      </c>
      <c r="C32" s="24" t="e">
        <f>RIGHT('個人会員一覧(ダウンロード)'!K32,LEN('個人会員一覧(ダウンロード)'!K32)-FIND(" ",'個人会員一覧(ダウンロード)'!K32,1))</f>
        <v>#VALUE!</v>
      </c>
      <c r="D32" s="24" t="e">
        <f>LEFT('個人会員一覧(ダウンロード)'!L32,FIND(" ",'個人会員一覧(ダウンロード)'!L32,1)-1)</f>
        <v>#VALUE!</v>
      </c>
      <c r="E32" s="24" t="e">
        <f>RIGHT('個人会員一覧(ダウンロード)'!L32,LEN('個人会員一覧(ダウンロード)'!L32)-FIND(" ",'個人会員一覧(ダウンロード)'!L32,1))</f>
        <v>#VALUE!</v>
      </c>
      <c r="F32" s="24" t="e">
        <f>LEFT('個人会員一覧(ダウンロード)'!M32,FIND(" ",'個人会員一覧(ダウンロード)'!M32,1)-1)</f>
        <v>#VALUE!</v>
      </c>
      <c r="G32" s="24" t="e">
        <f>RIGHT('個人会員一覧(ダウンロード)'!M32,LEN('個人会員一覧(ダウンロード)'!M32)-FIND(" ",'個人会員一覧(ダウンロード)'!M32,1))</f>
        <v>#VALUE!</v>
      </c>
      <c r="H32" s="24" t="str">
        <f>LEFT('個人会員一覧(ダウンロード)'!N32,1)</f>
        <v/>
      </c>
      <c r="I32" s="66">
        <f>'個人会員一覧(ダウンロード)'!O32</f>
        <v>0</v>
      </c>
      <c r="J32" s="24">
        <f>'個人会員一覧(ダウンロード)'!Y32</f>
        <v>0</v>
      </c>
      <c r="K32" s="24" t="e">
        <f>LEFT('個人会員一覧(ダウンロード)'!Z32,FIND("-",'個人会員一覧(ダウンロード)'!Z32,1)-1)</f>
        <v>#VALUE!</v>
      </c>
      <c r="L32" s="24" t="e">
        <f>RIGHT('個人会員一覧(ダウンロード)'!Z32,LEN('個人会員一覧(ダウンロード)'!Z32)-FIND("-",'個人会員一覧(ダウンロード)'!Z32,1))</f>
        <v>#VALUE!</v>
      </c>
      <c r="M32" s="24" t="e">
        <f>VLOOKUP('個人会員一覧(ダウンロード)'!S32,$Q$2:$R$5,2,FALSE)</f>
        <v>#N/A</v>
      </c>
      <c r="N32" s="24"/>
      <c r="O32" s="24"/>
    </row>
    <row r="33" spans="1:15" x14ac:dyDescent="0.2">
      <c r="A33" s="24">
        <f>'個人会員一覧(ダウンロード)'!J33</f>
        <v>0</v>
      </c>
      <c r="B33" s="24" t="e">
        <f>LEFT('個人会員一覧(ダウンロード)'!K33,FIND(" ",'個人会員一覧(ダウンロード)'!K33,1)-1)</f>
        <v>#VALUE!</v>
      </c>
      <c r="C33" s="24" t="e">
        <f>RIGHT('個人会員一覧(ダウンロード)'!K33,LEN('個人会員一覧(ダウンロード)'!K33)-FIND(" ",'個人会員一覧(ダウンロード)'!K33,1))</f>
        <v>#VALUE!</v>
      </c>
      <c r="D33" s="24" t="e">
        <f>LEFT('個人会員一覧(ダウンロード)'!L33,FIND(" ",'個人会員一覧(ダウンロード)'!L33,1)-1)</f>
        <v>#VALUE!</v>
      </c>
      <c r="E33" s="24" t="e">
        <f>RIGHT('個人会員一覧(ダウンロード)'!L33,LEN('個人会員一覧(ダウンロード)'!L33)-FIND(" ",'個人会員一覧(ダウンロード)'!L33,1))</f>
        <v>#VALUE!</v>
      </c>
      <c r="F33" s="24" t="e">
        <f>LEFT('個人会員一覧(ダウンロード)'!M33,FIND(" ",'個人会員一覧(ダウンロード)'!M33,1)-1)</f>
        <v>#VALUE!</v>
      </c>
      <c r="G33" s="24" t="e">
        <f>RIGHT('個人会員一覧(ダウンロード)'!M33,LEN('個人会員一覧(ダウンロード)'!M33)-FIND(" ",'個人会員一覧(ダウンロード)'!M33,1))</f>
        <v>#VALUE!</v>
      </c>
      <c r="H33" s="24" t="str">
        <f>LEFT('個人会員一覧(ダウンロード)'!N33,1)</f>
        <v/>
      </c>
      <c r="I33" s="66">
        <f>'個人会員一覧(ダウンロード)'!O33</f>
        <v>0</v>
      </c>
      <c r="J33" s="24">
        <f>'個人会員一覧(ダウンロード)'!Y33</f>
        <v>0</v>
      </c>
      <c r="K33" s="24" t="e">
        <f>LEFT('個人会員一覧(ダウンロード)'!Z33,FIND("-",'個人会員一覧(ダウンロード)'!Z33,1)-1)</f>
        <v>#VALUE!</v>
      </c>
      <c r="L33" s="24" t="e">
        <f>RIGHT('個人会員一覧(ダウンロード)'!Z33,LEN('個人会員一覧(ダウンロード)'!Z33)-FIND("-",'個人会員一覧(ダウンロード)'!Z33,1))</f>
        <v>#VALUE!</v>
      </c>
      <c r="M33" s="24" t="e">
        <f>VLOOKUP('個人会員一覧(ダウンロード)'!S33,$Q$2:$R$5,2,FALSE)</f>
        <v>#N/A</v>
      </c>
      <c r="N33" s="24"/>
      <c r="O33" s="24"/>
    </row>
    <row r="34" spans="1:15" x14ac:dyDescent="0.2">
      <c r="A34" s="24">
        <f>'個人会員一覧(ダウンロード)'!J34</f>
        <v>0</v>
      </c>
      <c r="B34" s="24" t="e">
        <f>LEFT('個人会員一覧(ダウンロード)'!K34,FIND(" ",'個人会員一覧(ダウンロード)'!K34,1)-1)</f>
        <v>#VALUE!</v>
      </c>
      <c r="C34" s="24" t="e">
        <f>RIGHT('個人会員一覧(ダウンロード)'!K34,LEN('個人会員一覧(ダウンロード)'!K34)-FIND(" ",'個人会員一覧(ダウンロード)'!K34,1))</f>
        <v>#VALUE!</v>
      </c>
      <c r="D34" s="24" t="e">
        <f>LEFT('個人会員一覧(ダウンロード)'!L34,FIND(" ",'個人会員一覧(ダウンロード)'!L34,1)-1)</f>
        <v>#VALUE!</v>
      </c>
      <c r="E34" s="24" t="e">
        <f>RIGHT('個人会員一覧(ダウンロード)'!L34,LEN('個人会員一覧(ダウンロード)'!L34)-FIND(" ",'個人会員一覧(ダウンロード)'!L34,1))</f>
        <v>#VALUE!</v>
      </c>
      <c r="F34" s="24" t="e">
        <f>LEFT('個人会員一覧(ダウンロード)'!M34,FIND(" ",'個人会員一覧(ダウンロード)'!M34,1)-1)</f>
        <v>#VALUE!</v>
      </c>
      <c r="G34" s="24" t="e">
        <f>RIGHT('個人会員一覧(ダウンロード)'!M34,LEN('個人会員一覧(ダウンロード)'!M34)-FIND(" ",'個人会員一覧(ダウンロード)'!M34,1))</f>
        <v>#VALUE!</v>
      </c>
      <c r="H34" s="24" t="str">
        <f>LEFT('個人会員一覧(ダウンロード)'!N34,1)</f>
        <v/>
      </c>
      <c r="I34" s="66">
        <f>'個人会員一覧(ダウンロード)'!O34</f>
        <v>0</v>
      </c>
      <c r="J34" s="24">
        <f>'個人会員一覧(ダウンロード)'!Y34</f>
        <v>0</v>
      </c>
      <c r="K34" s="24" t="e">
        <f>LEFT('個人会員一覧(ダウンロード)'!Z34,FIND("-",'個人会員一覧(ダウンロード)'!Z34,1)-1)</f>
        <v>#VALUE!</v>
      </c>
      <c r="L34" s="24" t="e">
        <f>RIGHT('個人会員一覧(ダウンロード)'!Z34,LEN('個人会員一覧(ダウンロード)'!Z34)-FIND("-",'個人会員一覧(ダウンロード)'!Z34,1))</f>
        <v>#VALUE!</v>
      </c>
      <c r="M34" s="24" t="e">
        <f>VLOOKUP('個人会員一覧(ダウンロード)'!S34,$Q$2:$R$5,2,FALSE)</f>
        <v>#N/A</v>
      </c>
      <c r="N34" s="24"/>
      <c r="O34" s="24"/>
    </row>
    <row r="35" spans="1:15" x14ac:dyDescent="0.2">
      <c r="A35" s="24">
        <f>'個人会員一覧(ダウンロード)'!J35</f>
        <v>0</v>
      </c>
      <c r="B35" s="24" t="e">
        <f>LEFT('個人会員一覧(ダウンロード)'!K35,FIND(" ",'個人会員一覧(ダウンロード)'!K35,1)-1)</f>
        <v>#VALUE!</v>
      </c>
      <c r="C35" s="24" t="e">
        <f>RIGHT('個人会員一覧(ダウンロード)'!K35,LEN('個人会員一覧(ダウンロード)'!K35)-FIND(" ",'個人会員一覧(ダウンロード)'!K35,1))</f>
        <v>#VALUE!</v>
      </c>
      <c r="D35" s="24" t="e">
        <f>LEFT('個人会員一覧(ダウンロード)'!L35,FIND(" ",'個人会員一覧(ダウンロード)'!L35,1)-1)</f>
        <v>#VALUE!</v>
      </c>
      <c r="E35" s="24" t="e">
        <f>RIGHT('個人会員一覧(ダウンロード)'!L35,LEN('個人会員一覧(ダウンロード)'!L35)-FIND(" ",'個人会員一覧(ダウンロード)'!L35,1))</f>
        <v>#VALUE!</v>
      </c>
      <c r="F35" s="24" t="e">
        <f>LEFT('個人会員一覧(ダウンロード)'!M35,FIND(" ",'個人会員一覧(ダウンロード)'!M35,1)-1)</f>
        <v>#VALUE!</v>
      </c>
      <c r="G35" s="24" t="e">
        <f>RIGHT('個人会員一覧(ダウンロード)'!M35,LEN('個人会員一覧(ダウンロード)'!M35)-FIND(" ",'個人会員一覧(ダウンロード)'!M35,1))</f>
        <v>#VALUE!</v>
      </c>
      <c r="H35" s="24" t="str">
        <f>LEFT('個人会員一覧(ダウンロード)'!N35,1)</f>
        <v/>
      </c>
      <c r="I35" s="66">
        <f>'個人会員一覧(ダウンロード)'!O35</f>
        <v>0</v>
      </c>
      <c r="J35" s="24">
        <f>'個人会員一覧(ダウンロード)'!Y35</f>
        <v>0</v>
      </c>
      <c r="K35" s="24" t="e">
        <f>LEFT('個人会員一覧(ダウンロード)'!Z35,FIND("-",'個人会員一覧(ダウンロード)'!Z35,1)-1)</f>
        <v>#VALUE!</v>
      </c>
      <c r="L35" s="24" t="e">
        <f>RIGHT('個人会員一覧(ダウンロード)'!Z35,LEN('個人会員一覧(ダウンロード)'!Z35)-FIND("-",'個人会員一覧(ダウンロード)'!Z35,1))</f>
        <v>#VALUE!</v>
      </c>
      <c r="M35" s="24" t="e">
        <f>VLOOKUP('個人会員一覧(ダウンロード)'!S35,$Q$2:$R$5,2,FALSE)</f>
        <v>#N/A</v>
      </c>
      <c r="N35" s="24"/>
      <c r="O35" s="24"/>
    </row>
    <row r="36" spans="1:15" x14ac:dyDescent="0.2">
      <c r="A36" s="24">
        <f>'個人会員一覧(ダウンロード)'!J36</f>
        <v>0</v>
      </c>
      <c r="B36" s="24" t="e">
        <f>LEFT('個人会員一覧(ダウンロード)'!K36,FIND(" ",'個人会員一覧(ダウンロード)'!K36,1)-1)</f>
        <v>#VALUE!</v>
      </c>
      <c r="C36" s="24" t="e">
        <f>RIGHT('個人会員一覧(ダウンロード)'!K36,LEN('個人会員一覧(ダウンロード)'!K36)-FIND(" ",'個人会員一覧(ダウンロード)'!K36,1))</f>
        <v>#VALUE!</v>
      </c>
      <c r="D36" s="24" t="e">
        <f>LEFT('個人会員一覧(ダウンロード)'!L36,FIND(" ",'個人会員一覧(ダウンロード)'!L36,1)-1)</f>
        <v>#VALUE!</v>
      </c>
      <c r="E36" s="24" t="e">
        <f>RIGHT('個人会員一覧(ダウンロード)'!L36,LEN('個人会員一覧(ダウンロード)'!L36)-FIND(" ",'個人会員一覧(ダウンロード)'!L36,1))</f>
        <v>#VALUE!</v>
      </c>
      <c r="F36" s="24" t="e">
        <f>LEFT('個人会員一覧(ダウンロード)'!M36,FIND(" ",'個人会員一覧(ダウンロード)'!M36,1)-1)</f>
        <v>#VALUE!</v>
      </c>
      <c r="G36" s="24" t="e">
        <f>RIGHT('個人会員一覧(ダウンロード)'!M36,LEN('個人会員一覧(ダウンロード)'!M36)-FIND(" ",'個人会員一覧(ダウンロード)'!M36,1))</f>
        <v>#VALUE!</v>
      </c>
      <c r="H36" s="24" t="str">
        <f>LEFT('個人会員一覧(ダウンロード)'!N36,1)</f>
        <v/>
      </c>
      <c r="I36" s="66">
        <f>'個人会員一覧(ダウンロード)'!O36</f>
        <v>0</v>
      </c>
      <c r="J36" s="24">
        <f>'個人会員一覧(ダウンロード)'!Y36</f>
        <v>0</v>
      </c>
      <c r="K36" s="24" t="e">
        <f>LEFT('個人会員一覧(ダウンロード)'!Z36,FIND("-",'個人会員一覧(ダウンロード)'!Z36,1)-1)</f>
        <v>#VALUE!</v>
      </c>
      <c r="L36" s="24" t="e">
        <f>RIGHT('個人会員一覧(ダウンロード)'!Z36,LEN('個人会員一覧(ダウンロード)'!Z36)-FIND("-",'個人会員一覧(ダウンロード)'!Z36,1))</f>
        <v>#VALUE!</v>
      </c>
      <c r="M36" s="24" t="e">
        <f>VLOOKUP('個人会員一覧(ダウンロード)'!S36,$Q$2:$R$5,2,FALSE)</f>
        <v>#N/A</v>
      </c>
      <c r="N36" s="24"/>
      <c r="O36" s="24"/>
    </row>
    <row r="37" spans="1:15" x14ac:dyDescent="0.2">
      <c r="A37" s="24">
        <f>'個人会員一覧(ダウンロード)'!J37</f>
        <v>0</v>
      </c>
      <c r="B37" s="24" t="e">
        <f>LEFT('個人会員一覧(ダウンロード)'!K37,FIND(" ",'個人会員一覧(ダウンロード)'!K37,1)-1)</f>
        <v>#VALUE!</v>
      </c>
      <c r="C37" s="24" t="e">
        <f>RIGHT('個人会員一覧(ダウンロード)'!K37,LEN('個人会員一覧(ダウンロード)'!K37)-FIND(" ",'個人会員一覧(ダウンロード)'!K37,1))</f>
        <v>#VALUE!</v>
      </c>
      <c r="D37" s="24" t="e">
        <f>LEFT('個人会員一覧(ダウンロード)'!L37,FIND(" ",'個人会員一覧(ダウンロード)'!L37,1)-1)</f>
        <v>#VALUE!</v>
      </c>
      <c r="E37" s="24" t="e">
        <f>RIGHT('個人会員一覧(ダウンロード)'!L37,LEN('個人会員一覧(ダウンロード)'!L37)-FIND(" ",'個人会員一覧(ダウンロード)'!L37,1))</f>
        <v>#VALUE!</v>
      </c>
      <c r="F37" s="24" t="e">
        <f>LEFT('個人会員一覧(ダウンロード)'!M37,FIND(" ",'個人会員一覧(ダウンロード)'!M37,1)-1)</f>
        <v>#VALUE!</v>
      </c>
      <c r="G37" s="24" t="e">
        <f>RIGHT('個人会員一覧(ダウンロード)'!M37,LEN('個人会員一覧(ダウンロード)'!M37)-FIND(" ",'個人会員一覧(ダウンロード)'!M37,1))</f>
        <v>#VALUE!</v>
      </c>
      <c r="H37" s="24" t="str">
        <f>LEFT('個人会員一覧(ダウンロード)'!N37,1)</f>
        <v/>
      </c>
      <c r="I37" s="66">
        <f>'個人会員一覧(ダウンロード)'!O37</f>
        <v>0</v>
      </c>
      <c r="J37" s="24">
        <f>'個人会員一覧(ダウンロード)'!Y37</f>
        <v>0</v>
      </c>
      <c r="K37" s="24" t="e">
        <f>LEFT('個人会員一覧(ダウンロード)'!Z37,FIND("-",'個人会員一覧(ダウンロード)'!Z37,1)-1)</f>
        <v>#VALUE!</v>
      </c>
      <c r="L37" s="24" t="e">
        <f>RIGHT('個人会員一覧(ダウンロード)'!Z37,LEN('個人会員一覧(ダウンロード)'!Z37)-FIND("-",'個人会員一覧(ダウンロード)'!Z37,1))</f>
        <v>#VALUE!</v>
      </c>
      <c r="M37" s="24" t="e">
        <f>VLOOKUP('個人会員一覧(ダウンロード)'!S37,$Q$2:$R$5,2,FALSE)</f>
        <v>#N/A</v>
      </c>
      <c r="N37" s="24"/>
      <c r="O37" s="24"/>
    </row>
    <row r="38" spans="1:15" x14ac:dyDescent="0.2">
      <c r="A38" s="24">
        <f>'個人会員一覧(ダウンロード)'!J38</f>
        <v>0</v>
      </c>
      <c r="B38" s="24" t="e">
        <f>LEFT('個人会員一覧(ダウンロード)'!K38,FIND(" ",'個人会員一覧(ダウンロード)'!K38,1)-1)</f>
        <v>#VALUE!</v>
      </c>
      <c r="C38" s="24" t="e">
        <f>RIGHT('個人会員一覧(ダウンロード)'!K38,LEN('個人会員一覧(ダウンロード)'!K38)-FIND(" ",'個人会員一覧(ダウンロード)'!K38,1))</f>
        <v>#VALUE!</v>
      </c>
      <c r="D38" s="24" t="e">
        <f>LEFT('個人会員一覧(ダウンロード)'!L38,FIND(" ",'個人会員一覧(ダウンロード)'!L38,1)-1)</f>
        <v>#VALUE!</v>
      </c>
      <c r="E38" s="24" t="e">
        <f>RIGHT('個人会員一覧(ダウンロード)'!L38,LEN('個人会員一覧(ダウンロード)'!L38)-FIND(" ",'個人会員一覧(ダウンロード)'!L38,1))</f>
        <v>#VALUE!</v>
      </c>
      <c r="F38" s="24" t="e">
        <f>LEFT('個人会員一覧(ダウンロード)'!M38,FIND(" ",'個人会員一覧(ダウンロード)'!M38,1)-1)</f>
        <v>#VALUE!</v>
      </c>
      <c r="G38" s="24" t="e">
        <f>RIGHT('個人会員一覧(ダウンロード)'!M38,LEN('個人会員一覧(ダウンロード)'!M38)-FIND(" ",'個人会員一覧(ダウンロード)'!M38,1))</f>
        <v>#VALUE!</v>
      </c>
      <c r="H38" s="24" t="str">
        <f>LEFT('個人会員一覧(ダウンロード)'!N38,1)</f>
        <v/>
      </c>
      <c r="I38" s="66">
        <f>'個人会員一覧(ダウンロード)'!O38</f>
        <v>0</v>
      </c>
      <c r="J38" s="24">
        <f>'個人会員一覧(ダウンロード)'!Y38</f>
        <v>0</v>
      </c>
      <c r="K38" s="24" t="e">
        <f>LEFT('個人会員一覧(ダウンロード)'!Z38,FIND("-",'個人会員一覧(ダウンロード)'!Z38,1)-1)</f>
        <v>#VALUE!</v>
      </c>
      <c r="L38" s="24" t="e">
        <f>RIGHT('個人会員一覧(ダウンロード)'!Z38,LEN('個人会員一覧(ダウンロード)'!Z38)-FIND("-",'個人会員一覧(ダウンロード)'!Z38,1))</f>
        <v>#VALUE!</v>
      </c>
      <c r="M38" s="24" t="e">
        <f>VLOOKUP('個人会員一覧(ダウンロード)'!S38,$Q$2:$R$5,2,FALSE)</f>
        <v>#N/A</v>
      </c>
      <c r="N38" s="24"/>
      <c r="O38" s="24"/>
    </row>
    <row r="39" spans="1:15" x14ac:dyDescent="0.2">
      <c r="A39" s="24">
        <f>'個人会員一覧(ダウンロード)'!J39</f>
        <v>0</v>
      </c>
      <c r="B39" s="24" t="e">
        <f>LEFT('個人会員一覧(ダウンロード)'!K39,FIND(" ",'個人会員一覧(ダウンロード)'!K39,1)-1)</f>
        <v>#VALUE!</v>
      </c>
      <c r="C39" s="24" t="e">
        <f>RIGHT('個人会員一覧(ダウンロード)'!K39,LEN('個人会員一覧(ダウンロード)'!K39)-FIND(" ",'個人会員一覧(ダウンロード)'!K39,1))</f>
        <v>#VALUE!</v>
      </c>
      <c r="D39" s="24" t="e">
        <f>LEFT('個人会員一覧(ダウンロード)'!L39,FIND(" ",'個人会員一覧(ダウンロード)'!L39,1)-1)</f>
        <v>#VALUE!</v>
      </c>
      <c r="E39" s="24" t="e">
        <f>RIGHT('個人会員一覧(ダウンロード)'!L39,LEN('個人会員一覧(ダウンロード)'!L39)-FIND(" ",'個人会員一覧(ダウンロード)'!L39,1))</f>
        <v>#VALUE!</v>
      </c>
      <c r="F39" s="24" t="e">
        <f>LEFT('個人会員一覧(ダウンロード)'!M39,FIND(" ",'個人会員一覧(ダウンロード)'!M39,1)-1)</f>
        <v>#VALUE!</v>
      </c>
      <c r="G39" s="24" t="e">
        <f>RIGHT('個人会員一覧(ダウンロード)'!M39,LEN('個人会員一覧(ダウンロード)'!M39)-FIND(" ",'個人会員一覧(ダウンロード)'!M39,1))</f>
        <v>#VALUE!</v>
      </c>
      <c r="H39" s="24" t="str">
        <f>LEFT('個人会員一覧(ダウンロード)'!N39,1)</f>
        <v/>
      </c>
      <c r="I39" s="66">
        <f>'個人会員一覧(ダウンロード)'!O39</f>
        <v>0</v>
      </c>
      <c r="J39" s="24">
        <f>'個人会員一覧(ダウンロード)'!Y39</f>
        <v>0</v>
      </c>
      <c r="K39" s="24" t="e">
        <f>LEFT('個人会員一覧(ダウンロード)'!Z39,FIND("-",'個人会員一覧(ダウンロード)'!Z39,1)-1)</f>
        <v>#VALUE!</v>
      </c>
      <c r="L39" s="24" t="e">
        <f>RIGHT('個人会員一覧(ダウンロード)'!Z39,LEN('個人会員一覧(ダウンロード)'!Z39)-FIND("-",'個人会員一覧(ダウンロード)'!Z39,1))</f>
        <v>#VALUE!</v>
      </c>
      <c r="M39" s="24" t="e">
        <f>VLOOKUP('個人会員一覧(ダウンロード)'!S39,$Q$2:$R$5,2,FALSE)</f>
        <v>#N/A</v>
      </c>
      <c r="N39" s="24"/>
      <c r="O39" s="24"/>
    </row>
    <row r="40" spans="1:15" x14ac:dyDescent="0.2">
      <c r="A40" s="24">
        <f>'個人会員一覧(ダウンロード)'!J40</f>
        <v>0</v>
      </c>
      <c r="B40" s="24" t="e">
        <f>LEFT('個人会員一覧(ダウンロード)'!K40,FIND(" ",'個人会員一覧(ダウンロード)'!K40,1)-1)</f>
        <v>#VALUE!</v>
      </c>
      <c r="C40" s="24" t="e">
        <f>RIGHT('個人会員一覧(ダウンロード)'!K40,LEN('個人会員一覧(ダウンロード)'!K40)-FIND(" ",'個人会員一覧(ダウンロード)'!K40,1))</f>
        <v>#VALUE!</v>
      </c>
      <c r="D40" s="24" t="e">
        <f>LEFT('個人会員一覧(ダウンロード)'!L40,FIND(" ",'個人会員一覧(ダウンロード)'!L40,1)-1)</f>
        <v>#VALUE!</v>
      </c>
      <c r="E40" s="24" t="e">
        <f>RIGHT('個人会員一覧(ダウンロード)'!L40,LEN('個人会員一覧(ダウンロード)'!L40)-FIND(" ",'個人会員一覧(ダウンロード)'!L40,1))</f>
        <v>#VALUE!</v>
      </c>
      <c r="F40" s="24" t="e">
        <f>LEFT('個人会員一覧(ダウンロード)'!M40,FIND(" ",'個人会員一覧(ダウンロード)'!M40,1)-1)</f>
        <v>#VALUE!</v>
      </c>
      <c r="G40" s="24" t="e">
        <f>RIGHT('個人会員一覧(ダウンロード)'!M40,LEN('個人会員一覧(ダウンロード)'!M40)-FIND(" ",'個人会員一覧(ダウンロード)'!M40,1))</f>
        <v>#VALUE!</v>
      </c>
      <c r="H40" s="24" t="str">
        <f>LEFT('個人会員一覧(ダウンロード)'!N40,1)</f>
        <v/>
      </c>
      <c r="I40" s="66">
        <f>'個人会員一覧(ダウンロード)'!O40</f>
        <v>0</v>
      </c>
      <c r="J40" s="24">
        <f>'個人会員一覧(ダウンロード)'!Y40</f>
        <v>0</v>
      </c>
      <c r="K40" s="24" t="e">
        <f>LEFT('個人会員一覧(ダウンロード)'!Z40,FIND("-",'個人会員一覧(ダウンロード)'!Z40,1)-1)</f>
        <v>#VALUE!</v>
      </c>
      <c r="L40" s="24" t="e">
        <f>RIGHT('個人会員一覧(ダウンロード)'!Z40,LEN('個人会員一覧(ダウンロード)'!Z40)-FIND("-",'個人会員一覧(ダウンロード)'!Z40,1))</f>
        <v>#VALUE!</v>
      </c>
      <c r="M40" s="24" t="e">
        <f>VLOOKUP('個人会員一覧(ダウンロード)'!S40,$Q$2:$R$5,2,FALSE)</f>
        <v>#N/A</v>
      </c>
      <c r="N40" s="24"/>
      <c r="O40" s="24"/>
    </row>
    <row r="41" spans="1:15" x14ac:dyDescent="0.2">
      <c r="A41" s="24">
        <f>'個人会員一覧(ダウンロード)'!J41</f>
        <v>0</v>
      </c>
      <c r="B41" s="24" t="e">
        <f>LEFT('個人会員一覧(ダウンロード)'!K41,FIND(" ",'個人会員一覧(ダウンロード)'!K41,1)-1)</f>
        <v>#VALUE!</v>
      </c>
      <c r="C41" s="24" t="e">
        <f>RIGHT('個人会員一覧(ダウンロード)'!K41,LEN('個人会員一覧(ダウンロード)'!K41)-FIND(" ",'個人会員一覧(ダウンロード)'!K41,1))</f>
        <v>#VALUE!</v>
      </c>
      <c r="D41" s="24" t="e">
        <f>LEFT('個人会員一覧(ダウンロード)'!L41,FIND(" ",'個人会員一覧(ダウンロード)'!L41,1)-1)</f>
        <v>#VALUE!</v>
      </c>
      <c r="E41" s="24" t="e">
        <f>RIGHT('個人会員一覧(ダウンロード)'!L41,LEN('個人会員一覧(ダウンロード)'!L41)-FIND(" ",'個人会員一覧(ダウンロード)'!L41,1))</f>
        <v>#VALUE!</v>
      </c>
      <c r="F41" s="24" t="e">
        <f>LEFT('個人会員一覧(ダウンロード)'!M41,FIND(" ",'個人会員一覧(ダウンロード)'!M41,1)-1)</f>
        <v>#VALUE!</v>
      </c>
      <c r="G41" s="24" t="e">
        <f>RIGHT('個人会員一覧(ダウンロード)'!M41,LEN('個人会員一覧(ダウンロード)'!M41)-FIND(" ",'個人会員一覧(ダウンロード)'!M41,1))</f>
        <v>#VALUE!</v>
      </c>
      <c r="H41" s="24" t="str">
        <f>LEFT('個人会員一覧(ダウンロード)'!N41,1)</f>
        <v/>
      </c>
      <c r="I41" s="66">
        <f>'個人会員一覧(ダウンロード)'!O41</f>
        <v>0</v>
      </c>
      <c r="J41" s="24">
        <f>'個人会員一覧(ダウンロード)'!Y41</f>
        <v>0</v>
      </c>
      <c r="K41" s="24" t="e">
        <f>LEFT('個人会員一覧(ダウンロード)'!Z41,FIND("-",'個人会員一覧(ダウンロード)'!Z41,1)-1)</f>
        <v>#VALUE!</v>
      </c>
      <c r="L41" s="24" t="e">
        <f>RIGHT('個人会員一覧(ダウンロード)'!Z41,LEN('個人会員一覧(ダウンロード)'!Z41)-FIND("-",'個人会員一覧(ダウンロード)'!Z41,1))</f>
        <v>#VALUE!</v>
      </c>
      <c r="M41" s="24" t="e">
        <f>VLOOKUP('個人会員一覧(ダウンロード)'!S41,$Q$2:$R$5,2,FALSE)</f>
        <v>#N/A</v>
      </c>
      <c r="N41" s="24"/>
      <c r="O41" s="24"/>
    </row>
    <row r="42" spans="1:15" x14ac:dyDescent="0.2">
      <c r="A42" s="24">
        <f>'個人会員一覧(ダウンロード)'!J42</f>
        <v>0</v>
      </c>
      <c r="B42" s="24" t="e">
        <f>LEFT('個人会員一覧(ダウンロード)'!K42,FIND(" ",'個人会員一覧(ダウンロード)'!K42,1)-1)</f>
        <v>#VALUE!</v>
      </c>
      <c r="C42" s="24" t="e">
        <f>RIGHT('個人会員一覧(ダウンロード)'!K42,LEN('個人会員一覧(ダウンロード)'!K42)-FIND(" ",'個人会員一覧(ダウンロード)'!K42,1))</f>
        <v>#VALUE!</v>
      </c>
      <c r="D42" s="24" t="e">
        <f>LEFT('個人会員一覧(ダウンロード)'!L42,FIND(" ",'個人会員一覧(ダウンロード)'!L42,1)-1)</f>
        <v>#VALUE!</v>
      </c>
      <c r="E42" s="24" t="e">
        <f>RIGHT('個人会員一覧(ダウンロード)'!L42,LEN('個人会員一覧(ダウンロード)'!L42)-FIND(" ",'個人会員一覧(ダウンロード)'!L42,1))</f>
        <v>#VALUE!</v>
      </c>
      <c r="F42" s="24" t="e">
        <f>LEFT('個人会員一覧(ダウンロード)'!M42,FIND(" ",'個人会員一覧(ダウンロード)'!M42,1)-1)</f>
        <v>#VALUE!</v>
      </c>
      <c r="G42" s="24" t="e">
        <f>RIGHT('個人会員一覧(ダウンロード)'!M42,LEN('個人会員一覧(ダウンロード)'!M42)-FIND(" ",'個人会員一覧(ダウンロード)'!M42,1))</f>
        <v>#VALUE!</v>
      </c>
      <c r="H42" s="24" t="str">
        <f>LEFT('個人会員一覧(ダウンロード)'!N42,1)</f>
        <v/>
      </c>
      <c r="I42" s="66">
        <f>'個人会員一覧(ダウンロード)'!O42</f>
        <v>0</v>
      </c>
      <c r="J42" s="24">
        <f>'個人会員一覧(ダウンロード)'!Y42</f>
        <v>0</v>
      </c>
      <c r="K42" s="24" t="e">
        <f>LEFT('個人会員一覧(ダウンロード)'!Z42,FIND("-",'個人会員一覧(ダウンロード)'!Z42,1)-1)</f>
        <v>#VALUE!</v>
      </c>
      <c r="L42" s="24" t="e">
        <f>RIGHT('個人会員一覧(ダウンロード)'!Z42,LEN('個人会員一覧(ダウンロード)'!Z42)-FIND("-",'個人会員一覧(ダウンロード)'!Z42,1))</f>
        <v>#VALUE!</v>
      </c>
      <c r="M42" s="24" t="e">
        <f>VLOOKUP('個人会員一覧(ダウンロード)'!S42,$Q$2:$R$5,2,FALSE)</f>
        <v>#N/A</v>
      </c>
      <c r="N42" s="24"/>
      <c r="O42" s="24"/>
    </row>
    <row r="43" spans="1:15" x14ac:dyDescent="0.2">
      <c r="A43" s="24">
        <f>'個人会員一覧(ダウンロード)'!J43</f>
        <v>0</v>
      </c>
      <c r="B43" s="24" t="e">
        <f>LEFT('個人会員一覧(ダウンロード)'!K43,FIND(" ",'個人会員一覧(ダウンロード)'!K43,1)-1)</f>
        <v>#VALUE!</v>
      </c>
      <c r="C43" s="24" t="e">
        <f>RIGHT('個人会員一覧(ダウンロード)'!K43,LEN('個人会員一覧(ダウンロード)'!K43)-FIND(" ",'個人会員一覧(ダウンロード)'!K43,1))</f>
        <v>#VALUE!</v>
      </c>
      <c r="D43" s="24" t="e">
        <f>LEFT('個人会員一覧(ダウンロード)'!L43,FIND(" ",'個人会員一覧(ダウンロード)'!L43,1)-1)</f>
        <v>#VALUE!</v>
      </c>
      <c r="E43" s="24" t="e">
        <f>RIGHT('個人会員一覧(ダウンロード)'!L43,LEN('個人会員一覧(ダウンロード)'!L43)-FIND(" ",'個人会員一覧(ダウンロード)'!L43,1))</f>
        <v>#VALUE!</v>
      </c>
      <c r="F43" s="24" t="e">
        <f>LEFT('個人会員一覧(ダウンロード)'!M43,FIND(" ",'個人会員一覧(ダウンロード)'!M43,1)-1)</f>
        <v>#VALUE!</v>
      </c>
      <c r="G43" s="24" t="e">
        <f>RIGHT('個人会員一覧(ダウンロード)'!M43,LEN('個人会員一覧(ダウンロード)'!M43)-FIND(" ",'個人会員一覧(ダウンロード)'!M43,1))</f>
        <v>#VALUE!</v>
      </c>
      <c r="H43" s="24" t="str">
        <f>LEFT('個人会員一覧(ダウンロード)'!N43,1)</f>
        <v/>
      </c>
      <c r="I43" s="66">
        <f>'個人会員一覧(ダウンロード)'!O43</f>
        <v>0</v>
      </c>
      <c r="J43" s="24">
        <f>'個人会員一覧(ダウンロード)'!Y43</f>
        <v>0</v>
      </c>
      <c r="K43" s="24" t="e">
        <f>LEFT('個人会員一覧(ダウンロード)'!Z43,FIND("-",'個人会員一覧(ダウンロード)'!Z43,1)-1)</f>
        <v>#VALUE!</v>
      </c>
      <c r="L43" s="24" t="e">
        <f>RIGHT('個人会員一覧(ダウンロード)'!Z43,LEN('個人会員一覧(ダウンロード)'!Z43)-FIND("-",'個人会員一覧(ダウンロード)'!Z43,1))</f>
        <v>#VALUE!</v>
      </c>
      <c r="M43" s="24" t="e">
        <f>VLOOKUP('個人会員一覧(ダウンロード)'!S43,$Q$2:$R$5,2,FALSE)</f>
        <v>#N/A</v>
      </c>
      <c r="N43" s="24"/>
      <c r="O43" s="24"/>
    </row>
    <row r="44" spans="1:15" x14ac:dyDescent="0.2">
      <c r="A44" s="24">
        <f>'個人会員一覧(ダウンロード)'!J44</f>
        <v>0</v>
      </c>
      <c r="B44" s="24" t="e">
        <f>LEFT('個人会員一覧(ダウンロード)'!K44,FIND(" ",'個人会員一覧(ダウンロード)'!K44,1)-1)</f>
        <v>#VALUE!</v>
      </c>
      <c r="C44" s="24" t="e">
        <f>RIGHT('個人会員一覧(ダウンロード)'!K44,LEN('個人会員一覧(ダウンロード)'!K44)-FIND(" ",'個人会員一覧(ダウンロード)'!K44,1))</f>
        <v>#VALUE!</v>
      </c>
      <c r="D44" s="24" t="e">
        <f>LEFT('個人会員一覧(ダウンロード)'!L44,FIND(" ",'個人会員一覧(ダウンロード)'!L44,1)-1)</f>
        <v>#VALUE!</v>
      </c>
      <c r="E44" s="24" t="e">
        <f>RIGHT('個人会員一覧(ダウンロード)'!L44,LEN('個人会員一覧(ダウンロード)'!L44)-FIND(" ",'個人会員一覧(ダウンロード)'!L44,1))</f>
        <v>#VALUE!</v>
      </c>
      <c r="F44" s="24" t="e">
        <f>LEFT('個人会員一覧(ダウンロード)'!M44,FIND(" ",'個人会員一覧(ダウンロード)'!M44,1)-1)</f>
        <v>#VALUE!</v>
      </c>
      <c r="G44" s="24" t="e">
        <f>RIGHT('個人会員一覧(ダウンロード)'!M44,LEN('個人会員一覧(ダウンロード)'!M44)-FIND(" ",'個人会員一覧(ダウンロード)'!M44,1))</f>
        <v>#VALUE!</v>
      </c>
      <c r="H44" s="24" t="str">
        <f>LEFT('個人会員一覧(ダウンロード)'!N44,1)</f>
        <v/>
      </c>
      <c r="I44" s="66">
        <f>'個人会員一覧(ダウンロード)'!O44</f>
        <v>0</v>
      </c>
      <c r="J44" s="24">
        <f>'個人会員一覧(ダウンロード)'!Y44</f>
        <v>0</v>
      </c>
      <c r="K44" s="24" t="e">
        <f>LEFT('個人会員一覧(ダウンロード)'!Z44,FIND("-",'個人会員一覧(ダウンロード)'!Z44,1)-1)</f>
        <v>#VALUE!</v>
      </c>
      <c r="L44" s="24" t="e">
        <f>RIGHT('個人会員一覧(ダウンロード)'!Z44,LEN('個人会員一覧(ダウンロード)'!Z44)-FIND("-",'個人会員一覧(ダウンロード)'!Z44,1))</f>
        <v>#VALUE!</v>
      </c>
      <c r="M44" s="24" t="e">
        <f>VLOOKUP('個人会員一覧(ダウンロード)'!S44,$Q$2:$R$5,2,FALSE)</f>
        <v>#N/A</v>
      </c>
      <c r="N44" s="24"/>
      <c r="O44" s="24"/>
    </row>
    <row r="45" spans="1:15" x14ac:dyDescent="0.2">
      <c r="A45" s="24">
        <f>'個人会員一覧(ダウンロード)'!J45</f>
        <v>0</v>
      </c>
      <c r="B45" s="24" t="e">
        <f>LEFT('個人会員一覧(ダウンロード)'!K45,FIND(" ",'個人会員一覧(ダウンロード)'!K45,1)-1)</f>
        <v>#VALUE!</v>
      </c>
      <c r="C45" s="24" t="e">
        <f>RIGHT('個人会員一覧(ダウンロード)'!K45,LEN('個人会員一覧(ダウンロード)'!K45)-FIND(" ",'個人会員一覧(ダウンロード)'!K45,1))</f>
        <v>#VALUE!</v>
      </c>
      <c r="D45" s="24" t="e">
        <f>LEFT('個人会員一覧(ダウンロード)'!L45,FIND(" ",'個人会員一覧(ダウンロード)'!L45,1)-1)</f>
        <v>#VALUE!</v>
      </c>
      <c r="E45" s="24" t="e">
        <f>RIGHT('個人会員一覧(ダウンロード)'!L45,LEN('個人会員一覧(ダウンロード)'!L45)-FIND(" ",'個人会員一覧(ダウンロード)'!L45,1))</f>
        <v>#VALUE!</v>
      </c>
      <c r="F45" s="24" t="e">
        <f>LEFT('個人会員一覧(ダウンロード)'!M45,FIND(" ",'個人会員一覧(ダウンロード)'!M45,1)-1)</f>
        <v>#VALUE!</v>
      </c>
      <c r="G45" s="24" t="e">
        <f>RIGHT('個人会員一覧(ダウンロード)'!M45,LEN('個人会員一覧(ダウンロード)'!M45)-FIND(" ",'個人会員一覧(ダウンロード)'!M45,1))</f>
        <v>#VALUE!</v>
      </c>
      <c r="H45" s="24" t="str">
        <f>LEFT('個人会員一覧(ダウンロード)'!N45,1)</f>
        <v/>
      </c>
      <c r="I45" s="66">
        <f>'個人会員一覧(ダウンロード)'!O45</f>
        <v>0</v>
      </c>
      <c r="J45" s="24">
        <f>'個人会員一覧(ダウンロード)'!Y45</f>
        <v>0</v>
      </c>
      <c r="K45" s="24" t="e">
        <f>LEFT('個人会員一覧(ダウンロード)'!Z45,FIND("-",'個人会員一覧(ダウンロード)'!Z45,1)-1)</f>
        <v>#VALUE!</v>
      </c>
      <c r="L45" s="24" t="e">
        <f>RIGHT('個人会員一覧(ダウンロード)'!Z45,LEN('個人会員一覧(ダウンロード)'!Z45)-FIND("-",'個人会員一覧(ダウンロード)'!Z45,1))</f>
        <v>#VALUE!</v>
      </c>
      <c r="M45" s="24" t="e">
        <f>VLOOKUP('個人会員一覧(ダウンロード)'!S45,$Q$2:$R$5,2,FALSE)</f>
        <v>#N/A</v>
      </c>
      <c r="N45" s="24"/>
      <c r="O45" s="24"/>
    </row>
    <row r="46" spans="1:15" x14ac:dyDescent="0.2">
      <c r="A46" s="24">
        <f>'個人会員一覧(ダウンロード)'!J46</f>
        <v>0</v>
      </c>
      <c r="B46" s="24" t="e">
        <f>LEFT('個人会員一覧(ダウンロード)'!K46,FIND(" ",'個人会員一覧(ダウンロード)'!K46,1)-1)</f>
        <v>#VALUE!</v>
      </c>
      <c r="C46" s="24" t="e">
        <f>RIGHT('個人会員一覧(ダウンロード)'!K46,LEN('個人会員一覧(ダウンロード)'!K46)-FIND(" ",'個人会員一覧(ダウンロード)'!K46,1))</f>
        <v>#VALUE!</v>
      </c>
      <c r="D46" s="24" t="e">
        <f>LEFT('個人会員一覧(ダウンロード)'!L46,FIND(" ",'個人会員一覧(ダウンロード)'!L46,1)-1)</f>
        <v>#VALUE!</v>
      </c>
      <c r="E46" s="24" t="e">
        <f>RIGHT('個人会員一覧(ダウンロード)'!L46,LEN('個人会員一覧(ダウンロード)'!L46)-FIND(" ",'個人会員一覧(ダウンロード)'!L46,1))</f>
        <v>#VALUE!</v>
      </c>
      <c r="F46" s="24" t="e">
        <f>LEFT('個人会員一覧(ダウンロード)'!M46,FIND(" ",'個人会員一覧(ダウンロード)'!M46,1)-1)</f>
        <v>#VALUE!</v>
      </c>
      <c r="G46" s="24" t="e">
        <f>RIGHT('個人会員一覧(ダウンロード)'!M46,LEN('個人会員一覧(ダウンロード)'!M46)-FIND(" ",'個人会員一覧(ダウンロード)'!M46,1))</f>
        <v>#VALUE!</v>
      </c>
      <c r="H46" s="24" t="str">
        <f>LEFT('個人会員一覧(ダウンロード)'!N46,1)</f>
        <v/>
      </c>
      <c r="I46" s="66">
        <f>'個人会員一覧(ダウンロード)'!O46</f>
        <v>0</v>
      </c>
      <c r="J46" s="24">
        <f>'個人会員一覧(ダウンロード)'!Y46</f>
        <v>0</v>
      </c>
      <c r="K46" s="24" t="e">
        <f>LEFT('個人会員一覧(ダウンロード)'!Z46,FIND("-",'個人会員一覧(ダウンロード)'!Z46,1)-1)</f>
        <v>#VALUE!</v>
      </c>
      <c r="L46" s="24" t="e">
        <f>RIGHT('個人会員一覧(ダウンロード)'!Z46,LEN('個人会員一覧(ダウンロード)'!Z46)-FIND("-",'個人会員一覧(ダウンロード)'!Z46,1))</f>
        <v>#VALUE!</v>
      </c>
      <c r="M46" s="24" t="e">
        <f>VLOOKUP('個人会員一覧(ダウンロード)'!S46,$Q$2:$R$5,2,FALSE)</f>
        <v>#N/A</v>
      </c>
      <c r="N46" s="24"/>
      <c r="O46" s="24"/>
    </row>
    <row r="47" spans="1:15" x14ac:dyDescent="0.2">
      <c r="A47" s="24">
        <f>'個人会員一覧(ダウンロード)'!J47</f>
        <v>0</v>
      </c>
      <c r="B47" s="24" t="e">
        <f>LEFT('個人会員一覧(ダウンロード)'!K47,FIND(" ",'個人会員一覧(ダウンロード)'!K47,1)-1)</f>
        <v>#VALUE!</v>
      </c>
      <c r="C47" s="24" t="e">
        <f>RIGHT('個人会員一覧(ダウンロード)'!K47,LEN('個人会員一覧(ダウンロード)'!K47)-FIND(" ",'個人会員一覧(ダウンロード)'!K47,1))</f>
        <v>#VALUE!</v>
      </c>
      <c r="D47" s="24" t="e">
        <f>LEFT('個人会員一覧(ダウンロード)'!L47,FIND(" ",'個人会員一覧(ダウンロード)'!L47,1)-1)</f>
        <v>#VALUE!</v>
      </c>
      <c r="E47" s="24" t="e">
        <f>RIGHT('個人会員一覧(ダウンロード)'!L47,LEN('個人会員一覧(ダウンロード)'!L47)-FIND(" ",'個人会員一覧(ダウンロード)'!L47,1))</f>
        <v>#VALUE!</v>
      </c>
      <c r="F47" s="24" t="e">
        <f>LEFT('個人会員一覧(ダウンロード)'!M47,FIND(" ",'個人会員一覧(ダウンロード)'!M47,1)-1)</f>
        <v>#VALUE!</v>
      </c>
      <c r="G47" s="24" t="e">
        <f>RIGHT('個人会員一覧(ダウンロード)'!M47,LEN('個人会員一覧(ダウンロード)'!M47)-FIND(" ",'個人会員一覧(ダウンロード)'!M47,1))</f>
        <v>#VALUE!</v>
      </c>
      <c r="H47" s="24" t="str">
        <f>LEFT('個人会員一覧(ダウンロード)'!N47,1)</f>
        <v/>
      </c>
      <c r="I47" s="66">
        <f>'個人会員一覧(ダウンロード)'!O47</f>
        <v>0</v>
      </c>
      <c r="J47" s="24">
        <f>'個人会員一覧(ダウンロード)'!Y47</f>
        <v>0</v>
      </c>
      <c r="K47" s="24" t="e">
        <f>LEFT('個人会員一覧(ダウンロード)'!Z47,FIND("-",'個人会員一覧(ダウンロード)'!Z47,1)-1)</f>
        <v>#VALUE!</v>
      </c>
      <c r="L47" s="24" t="e">
        <f>RIGHT('個人会員一覧(ダウンロード)'!Z47,LEN('個人会員一覧(ダウンロード)'!Z47)-FIND("-",'個人会員一覧(ダウンロード)'!Z47,1))</f>
        <v>#VALUE!</v>
      </c>
      <c r="M47" s="24" t="e">
        <f>VLOOKUP('個人会員一覧(ダウンロード)'!S47,$Q$2:$R$5,2,FALSE)</f>
        <v>#N/A</v>
      </c>
      <c r="N47" s="24"/>
      <c r="O47" s="24"/>
    </row>
    <row r="48" spans="1:15" x14ac:dyDescent="0.2">
      <c r="A48" s="24">
        <f>'個人会員一覧(ダウンロード)'!J48</f>
        <v>0</v>
      </c>
      <c r="B48" s="24" t="e">
        <f>LEFT('個人会員一覧(ダウンロード)'!K48,FIND(" ",'個人会員一覧(ダウンロード)'!K48,1)-1)</f>
        <v>#VALUE!</v>
      </c>
      <c r="C48" s="24" t="e">
        <f>RIGHT('個人会員一覧(ダウンロード)'!K48,LEN('個人会員一覧(ダウンロード)'!K48)-FIND(" ",'個人会員一覧(ダウンロード)'!K48,1))</f>
        <v>#VALUE!</v>
      </c>
      <c r="D48" s="24" t="e">
        <f>LEFT('個人会員一覧(ダウンロード)'!L48,FIND(" ",'個人会員一覧(ダウンロード)'!L48,1)-1)</f>
        <v>#VALUE!</v>
      </c>
      <c r="E48" s="24" t="e">
        <f>RIGHT('個人会員一覧(ダウンロード)'!L48,LEN('個人会員一覧(ダウンロード)'!L48)-FIND(" ",'個人会員一覧(ダウンロード)'!L48,1))</f>
        <v>#VALUE!</v>
      </c>
      <c r="F48" s="24" t="e">
        <f>LEFT('個人会員一覧(ダウンロード)'!M48,FIND(" ",'個人会員一覧(ダウンロード)'!M48,1)-1)</f>
        <v>#VALUE!</v>
      </c>
      <c r="G48" s="24" t="e">
        <f>RIGHT('個人会員一覧(ダウンロード)'!M48,LEN('個人会員一覧(ダウンロード)'!M48)-FIND(" ",'個人会員一覧(ダウンロード)'!M48,1))</f>
        <v>#VALUE!</v>
      </c>
      <c r="H48" s="24" t="str">
        <f>LEFT('個人会員一覧(ダウンロード)'!N48,1)</f>
        <v/>
      </c>
      <c r="I48" s="66">
        <f>'個人会員一覧(ダウンロード)'!O48</f>
        <v>0</v>
      </c>
      <c r="J48" s="24">
        <f>'個人会員一覧(ダウンロード)'!Y48</f>
        <v>0</v>
      </c>
      <c r="K48" s="24" t="e">
        <f>LEFT('個人会員一覧(ダウンロード)'!Z48,FIND("-",'個人会員一覧(ダウンロード)'!Z48,1)-1)</f>
        <v>#VALUE!</v>
      </c>
      <c r="L48" s="24" t="e">
        <f>RIGHT('個人会員一覧(ダウンロード)'!Z48,LEN('個人会員一覧(ダウンロード)'!Z48)-FIND("-",'個人会員一覧(ダウンロード)'!Z48,1))</f>
        <v>#VALUE!</v>
      </c>
      <c r="M48" s="24" t="e">
        <f>VLOOKUP('個人会員一覧(ダウンロード)'!S48,$Q$2:$R$5,2,FALSE)</f>
        <v>#N/A</v>
      </c>
      <c r="N48" s="24"/>
      <c r="O48" s="24"/>
    </row>
    <row r="49" spans="1:15" x14ac:dyDescent="0.2">
      <c r="A49" s="24">
        <f>'個人会員一覧(ダウンロード)'!J49</f>
        <v>0</v>
      </c>
      <c r="B49" s="24" t="e">
        <f>LEFT('個人会員一覧(ダウンロード)'!K49,FIND(" ",'個人会員一覧(ダウンロード)'!K49,1)-1)</f>
        <v>#VALUE!</v>
      </c>
      <c r="C49" s="24" t="e">
        <f>RIGHT('個人会員一覧(ダウンロード)'!K49,LEN('個人会員一覧(ダウンロード)'!K49)-FIND(" ",'個人会員一覧(ダウンロード)'!K49,1))</f>
        <v>#VALUE!</v>
      </c>
      <c r="D49" s="24" t="e">
        <f>LEFT('個人会員一覧(ダウンロード)'!L49,FIND(" ",'個人会員一覧(ダウンロード)'!L49,1)-1)</f>
        <v>#VALUE!</v>
      </c>
      <c r="E49" s="24" t="e">
        <f>RIGHT('個人会員一覧(ダウンロード)'!L49,LEN('個人会員一覧(ダウンロード)'!L49)-FIND(" ",'個人会員一覧(ダウンロード)'!L49,1))</f>
        <v>#VALUE!</v>
      </c>
      <c r="F49" s="24" t="e">
        <f>LEFT('個人会員一覧(ダウンロード)'!M49,FIND(" ",'個人会員一覧(ダウンロード)'!M49,1)-1)</f>
        <v>#VALUE!</v>
      </c>
      <c r="G49" s="24" t="e">
        <f>RIGHT('個人会員一覧(ダウンロード)'!M49,LEN('個人会員一覧(ダウンロード)'!M49)-FIND(" ",'個人会員一覧(ダウンロード)'!M49,1))</f>
        <v>#VALUE!</v>
      </c>
      <c r="H49" s="24" t="str">
        <f>LEFT('個人会員一覧(ダウンロード)'!N49,1)</f>
        <v/>
      </c>
      <c r="I49" s="66">
        <f>'個人会員一覧(ダウンロード)'!O49</f>
        <v>0</v>
      </c>
      <c r="J49" s="24">
        <f>'個人会員一覧(ダウンロード)'!Y49</f>
        <v>0</v>
      </c>
      <c r="K49" s="24" t="e">
        <f>LEFT('個人会員一覧(ダウンロード)'!Z49,FIND("-",'個人会員一覧(ダウンロード)'!Z49,1)-1)</f>
        <v>#VALUE!</v>
      </c>
      <c r="L49" s="24" t="e">
        <f>RIGHT('個人会員一覧(ダウンロード)'!Z49,LEN('個人会員一覧(ダウンロード)'!Z49)-FIND("-",'個人会員一覧(ダウンロード)'!Z49,1))</f>
        <v>#VALUE!</v>
      </c>
      <c r="M49" s="24" t="e">
        <f>VLOOKUP('個人会員一覧(ダウンロード)'!S49,$Q$2:$R$5,2,FALSE)</f>
        <v>#N/A</v>
      </c>
      <c r="N49" s="24"/>
      <c r="O49" s="24"/>
    </row>
    <row r="50" spans="1:15" x14ac:dyDescent="0.2">
      <c r="A50" s="24">
        <f>'個人会員一覧(ダウンロード)'!J50</f>
        <v>0</v>
      </c>
      <c r="B50" s="24" t="e">
        <f>LEFT('個人会員一覧(ダウンロード)'!K50,FIND(" ",'個人会員一覧(ダウンロード)'!K50,1)-1)</f>
        <v>#VALUE!</v>
      </c>
      <c r="C50" s="24" t="e">
        <f>RIGHT('個人会員一覧(ダウンロード)'!K50,LEN('個人会員一覧(ダウンロード)'!K50)-FIND(" ",'個人会員一覧(ダウンロード)'!K50,1))</f>
        <v>#VALUE!</v>
      </c>
      <c r="D50" s="24" t="e">
        <f>LEFT('個人会員一覧(ダウンロード)'!L50,FIND(" ",'個人会員一覧(ダウンロード)'!L50,1)-1)</f>
        <v>#VALUE!</v>
      </c>
      <c r="E50" s="24" t="e">
        <f>RIGHT('個人会員一覧(ダウンロード)'!L50,LEN('個人会員一覧(ダウンロード)'!L50)-FIND(" ",'個人会員一覧(ダウンロード)'!L50,1))</f>
        <v>#VALUE!</v>
      </c>
      <c r="F50" s="24" t="e">
        <f>LEFT('個人会員一覧(ダウンロード)'!M50,FIND(" ",'個人会員一覧(ダウンロード)'!M50,1)-1)</f>
        <v>#VALUE!</v>
      </c>
      <c r="G50" s="24" t="e">
        <f>RIGHT('個人会員一覧(ダウンロード)'!M50,LEN('個人会員一覧(ダウンロード)'!M50)-FIND(" ",'個人会員一覧(ダウンロード)'!M50,1))</f>
        <v>#VALUE!</v>
      </c>
      <c r="H50" s="24" t="str">
        <f>LEFT('個人会員一覧(ダウンロード)'!N50,1)</f>
        <v/>
      </c>
      <c r="I50" s="66">
        <f>'個人会員一覧(ダウンロード)'!O50</f>
        <v>0</v>
      </c>
      <c r="J50" s="24">
        <f>'個人会員一覧(ダウンロード)'!Y50</f>
        <v>0</v>
      </c>
      <c r="K50" s="24" t="e">
        <f>LEFT('個人会員一覧(ダウンロード)'!Z50,FIND("-",'個人会員一覧(ダウンロード)'!Z50,1)-1)</f>
        <v>#VALUE!</v>
      </c>
      <c r="L50" s="24" t="e">
        <f>RIGHT('個人会員一覧(ダウンロード)'!Z50,LEN('個人会員一覧(ダウンロード)'!Z50)-FIND("-",'個人会員一覧(ダウンロード)'!Z50,1))</f>
        <v>#VALUE!</v>
      </c>
      <c r="M50" s="24" t="e">
        <f>VLOOKUP('個人会員一覧(ダウンロード)'!S50,$Q$2:$R$5,2,FALSE)</f>
        <v>#N/A</v>
      </c>
      <c r="N50" s="24"/>
      <c r="O50" s="24"/>
    </row>
    <row r="51" spans="1:15" x14ac:dyDescent="0.2">
      <c r="A51" s="24">
        <f>'個人会員一覧(ダウンロード)'!J51</f>
        <v>0</v>
      </c>
      <c r="B51" s="24" t="e">
        <f>LEFT('個人会員一覧(ダウンロード)'!K51,FIND(" ",'個人会員一覧(ダウンロード)'!K51,1)-1)</f>
        <v>#VALUE!</v>
      </c>
      <c r="C51" s="24" t="e">
        <f>RIGHT('個人会員一覧(ダウンロード)'!K51,LEN('個人会員一覧(ダウンロード)'!K51)-FIND(" ",'個人会員一覧(ダウンロード)'!K51,1))</f>
        <v>#VALUE!</v>
      </c>
      <c r="D51" s="24" t="e">
        <f>LEFT('個人会員一覧(ダウンロード)'!L51,FIND(" ",'個人会員一覧(ダウンロード)'!L51,1)-1)</f>
        <v>#VALUE!</v>
      </c>
      <c r="E51" s="24" t="e">
        <f>RIGHT('個人会員一覧(ダウンロード)'!L51,LEN('個人会員一覧(ダウンロード)'!L51)-FIND(" ",'個人会員一覧(ダウンロード)'!L51,1))</f>
        <v>#VALUE!</v>
      </c>
      <c r="F51" s="24" t="e">
        <f>LEFT('個人会員一覧(ダウンロード)'!M51,FIND(" ",'個人会員一覧(ダウンロード)'!M51,1)-1)</f>
        <v>#VALUE!</v>
      </c>
      <c r="G51" s="24" t="e">
        <f>RIGHT('個人会員一覧(ダウンロード)'!M51,LEN('個人会員一覧(ダウンロード)'!M51)-FIND(" ",'個人会員一覧(ダウンロード)'!M51,1))</f>
        <v>#VALUE!</v>
      </c>
      <c r="H51" s="24" t="str">
        <f>LEFT('個人会員一覧(ダウンロード)'!N51,1)</f>
        <v/>
      </c>
      <c r="I51" s="66">
        <f>'個人会員一覧(ダウンロード)'!O51</f>
        <v>0</v>
      </c>
      <c r="J51" s="24">
        <f>'個人会員一覧(ダウンロード)'!Y51</f>
        <v>0</v>
      </c>
      <c r="K51" s="24" t="e">
        <f>LEFT('個人会員一覧(ダウンロード)'!Z51,FIND("-",'個人会員一覧(ダウンロード)'!Z51,1)-1)</f>
        <v>#VALUE!</v>
      </c>
      <c r="L51" s="24" t="e">
        <f>RIGHT('個人会員一覧(ダウンロード)'!Z51,LEN('個人会員一覧(ダウンロード)'!Z51)-FIND("-",'個人会員一覧(ダウンロード)'!Z51,1))</f>
        <v>#VALUE!</v>
      </c>
      <c r="M51" s="24" t="e">
        <f>VLOOKUP('個人会員一覧(ダウンロード)'!S51,$Q$2:$R$5,2,FALSE)</f>
        <v>#N/A</v>
      </c>
      <c r="N51" s="24"/>
      <c r="O51" s="24"/>
    </row>
    <row r="52" spans="1:15" x14ac:dyDescent="0.2">
      <c r="A52" s="24">
        <f>'個人会員一覧(ダウンロード)'!J52</f>
        <v>0</v>
      </c>
      <c r="B52" s="24" t="e">
        <f>LEFT('個人会員一覧(ダウンロード)'!K52,FIND(" ",'個人会員一覧(ダウンロード)'!K52,1)-1)</f>
        <v>#VALUE!</v>
      </c>
      <c r="C52" s="24" t="e">
        <f>RIGHT('個人会員一覧(ダウンロード)'!K52,LEN('個人会員一覧(ダウンロード)'!K52)-FIND(" ",'個人会員一覧(ダウンロード)'!K52,1))</f>
        <v>#VALUE!</v>
      </c>
      <c r="D52" s="24" t="e">
        <f>LEFT('個人会員一覧(ダウンロード)'!L52,FIND(" ",'個人会員一覧(ダウンロード)'!L52,1)-1)</f>
        <v>#VALUE!</v>
      </c>
      <c r="E52" s="24" t="e">
        <f>RIGHT('個人会員一覧(ダウンロード)'!L52,LEN('個人会員一覧(ダウンロード)'!L52)-FIND(" ",'個人会員一覧(ダウンロード)'!L52,1))</f>
        <v>#VALUE!</v>
      </c>
      <c r="F52" s="24" t="e">
        <f>LEFT('個人会員一覧(ダウンロード)'!M52,FIND(" ",'個人会員一覧(ダウンロード)'!M52,1)-1)</f>
        <v>#VALUE!</v>
      </c>
      <c r="G52" s="24" t="e">
        <f>RIGHT('個人会員一覧(ダウンロード)'!M52,LEN('個人会員一覧(ダウンロード)'!M52)-FIND(" ",'個人会員一覧(ダウンロード)'!M52,1))</f>
        <v>#VALUE!</v>
      </c>
      <c r="H52" s="24" t="str">
        <f>LEFT('個人会員一覧(ダウンロード)'!N52,1)</f>
        <v/>
      </c>
      <c r="I52" s="66">
        <f>'個人会員一覧(ダウンロード)'!O52</f>
        <v>0</v>
      </c>
      <c r="J52" s="24">
        <f>'個人会員一覧(ダウンロード)'!Y52</f>
        <v>0</v>
      </c>
      <c r="K52" s="24" t="e">
        <f>LEFT('個人会員一覧(ダウンロード)'!Z52,FIND("-",'個人会員一覧(ダウンロード)'!Z52,1)-1)</f>
        <v>#VALUE!</v>
      </c>
      <c r="L52" s="24" t="e">
        <f>RIGHT('個人会員一覧(ダウンロード)'!Z52,LEN('個人会員一覧(ダウンロード)'!Z52)-FIND("-",'個人会員一覧(ダウンロード)'!Z52,1))</f>
        <v>#VALUE!</v>
      </c>
      <c r="M52" s="24" t="e">
        <f>VLOOKUP('個人会員一覧(ダウンロード)'!S52,$Q$2:$R$5,2,FALSE)</f>
        <v>#N/A</v>
      </c>
      <c r="N52" s="24"/>
      <c r="O52" s="24"/>
    </row>
    <row r="53" spans="1:15" x14ac:dyDescent="0.2">
      <c r="A53" s="24">
        <f>'個人会員一覧(ダウンロード)'!J53</f>
        <v>0</v>
      </c>
      <c r="B53" s="24" t="e">
        <f>LEFT('個人会員一覧(ダウンロード)'!K53,FIND(" ",'個人会員一覧(ダウンロード)'!K53,1)-1)</f>
        <v>#VALUE!</v>
      </c>
      <c r="C53" s="24" t="e">
        <f>RIGHT('個人会員一覧(ダウンロード)'!K53,LEN('個人会員一覧(ダウンロード)'!K53)-FIND(" ",'個人会員一覧(ダウンロード)'!K53,1))</f>
        <v>#VALUE!</v>
      </c>
      <c r="D53" s="24" t="e">
        <f>LEFT('個人会員一覧(ダウンロード)'!L53,FIND(" ",'個人会員一覧(ダウンロード)'!L53,1)-1)</f>
        <v>#VALUE!</v>
      </c>
      <c r="E53" s="24" t="e">
        <f>RIGHT('個人会員一覧(ダウンロード)'!L53,LEN('個人会員一覧(ダウンロード)'!L53)-FIND(" ",'個人会員一覧(ダウンロード)'!L53,1))</f>
        <v>#VALUE!</v>
      </c>
      <c r="F53" s="24" t="e">
        <f>LEFT('個人会員一覧(ダウンロード)'!M53,FIND(" ",'個人会員一覧(ダウンロード)'!M53,1)-1)</f>
        <v>#VALUE!</v>
      </c>
      <c r="G53" s="24" t="e">
        <f>RIGHT('個人会員一覧(ダウンロード)'!M53,LEN('個人会員一覧(ダウンロード)'!M53)-FIND(" ",'個人会員一覧(ダウンロード)'!M53,1))</f>
        <v>#VALUE!</v>
      </c>
      <c r="H53" s="24" t="str">
        <f>LEFT('個人会員一覧(ダウンロード)'!N53,1)</f>
        <v/>
      </c>
      <c r="I53" s="66">
        <f>'個人会員一覧(ダウンロード)'!O53</f>
        <v>0</v>
      </c>
      <c r="J53" s="24">
        <f>'個人会員一覧(ダウンロード)'!Y53</f>
        <v>0</v>
      </c>
      <c r="K53" s="24" t="e">
        <f>LEFT('個人会員一覧(ダウンロード)'!Z53,FIND("-",'個人会員一覧(ダウンロード)'!Z53,1)-1)</f>
        <v>#VALUE!</v>
      </c>
      <c r="L53" s="24" t="e">
        <f>RIGHT('個人会員一覧(ダウンロード)'!Z53,LEN('個人会員一覧(ダウンロード)'!Z53)-FIND("-",'個人会員一覧(ダウンロード)'!Z53,1))</f>
        <v>#VALUE!</v>
      </c>
      <c r="M53" s="24" t="e">
        <f>VLOOKUP('個人会員一覧(ダウンロード)'!S53,$Q$2:$R$5,2,FALSE)</f>
        <v>#N/A</v>
      </c>
      <c r="N53" s="24"/>
      <c r="O53" s="24"/>
    </row>
    <row r="54" spans="1:15" x14ac:dyDescent="0.2">
      <c r="A54" s="24">
        <f>'個人会員一覧(ダウンロード)'!J54</f>
        <v>0</v>
      </c>
      <c r="B54" s="24" t="e">
        <f>LEFT('個人会員一覧(ダウンロード)'!K54,FIND(" ",'個人会員一覧(ダウンロード)'!K54,1)-1)</f>
        <v>#VALUE!</v>
      </c>
      <c r="C54" s="24" t="e">
        <f>RIGHT('個人会員一覧(ダウンロード)'!K54,LEN('個人会員一覧(ダウンロード)'!K54)-FIND(" ",'個人会員一覧(ダウンロード)'!K54,1))</f>
        <v>#VALUE!</v>
      </c>
      <c r="D54" s="24" t="e">
        <f>LEFT('個人会員一覧(ダウンロード)'!L54,FIND(" ",'個人会員一覧(ダウンロード)'!L54,1)-1)</f>
        <v>#VALUE!</v>
      </c>
      <c r="E54" s="24" t="e">
        <f>RIGHT('個人会員一覧(ダウンロード)'!L54,LEN('個人会員一覧(ダウンロード)'!L54)-FIND(" ",'個人会員一覧(ダウンロード)'!L54,1))</f>
        <v>#VALUE!</v>
      </c>
      <c r="F54" s="24" t="e">
        <f>LEFT('個人会員一覧(ダウンロード)'!M54,FIND(" ",'個人会員一覧(ダウンロード)'!M54,1)-1)</f>
        <v>#VALUE!</v>
      </c>
      <c r="G54" s="24" t="e">
        <f>RIGHT('個人会員一覧(ダウンロード)'!M54,LEN('個人会員一覧(ダウンロード)'!M54)-FIND(" ",'個人会員一覧(ダウンロード)'!M54,1))</f>
        <v>#VALUE!</v>
      </c>
      <c r="H54" s="24" t="str">
        <f>LEFT('個人会員一覧(ダウンロード)'!N54,1)</f>
        <v/>
      </c>
      <c r="I54" s="66">
        <f>'個人会員一覧(ダウンロード)'!O54</f>
        <v>0</v>
      </c>
      <c r="J54" s="24">
        <f>'個人会員一覧(ダウンロード)'!Y54</f>
        <v>0</v>
      </c>
      <c r="K54" s="24" t="e">
        <f>LEFT('個人会員一覧(ダウンロード)'!Z54,FIND("-",'個人会員一覧(ダウンロード)'!Z54,1)-1)</f>
        <v>#VALUE!</v>
      </c>
      <c r="L54" s="24" t="e">
        <f>RIGHT('個人会員一覧(ダウンロード)'!Z54,LEN('個人会員一覧(ダウンロード)'!Z54)-FIND("-",'個人会員一覧(ダウンロード)'!Z54,1))</f>
        <v>#VALUE!</v>
      </c>
      <c r="M54" s="24" t="e">
        <f>VLOOKUP('個人会員一覧(ダウンロード)'!S54,$Q$2:$R$5,2,FALSE)</f>
        <v>#N/A</v>
      </c>
      <c r="N54" s="24"/>
      <c r="O54" s="24"/>
    </row>
    <row r="55" spans="1:15" x14ac:dyDescent="0.2">
      <c r="A55" s="24">
        <f>'個人会員一覧(ダウンロード)'!J55</f>
        <v>0</v>
      </c>
      <c r="B55" s="24" t="e">
        <f>LEFT('個人会員一覧(ダウンロード)'!K55,FIND(" ",'個人会員一覧(ダウンロード)'!K55,1)-1)</f>
        <v>#VALUE!</v>
      </c>
      <c r="C55" s="24" t="e">
        <f>RIGHT('個人会員一覧(ダウンロード)'!K55,LEN('個人会員一覧(ダウンロード)'!K55)-FIND(" ",'個人会員一覧(ダウンロード)'!K55,1))</f>
        <v>#VALUE!</v>
      </c>
      <c r="D55" s="24" t="e">
        <f>LEFT('個人会員一覧(ダウンロード)'!L55,FIND(" ",'個人会員一覧(ダウンロード)'!L55,1)-1)</f>
        <v>#VALUE!</v>
      </c>
      <c r="E55" s="24" t="e">
        <f>RIGHT('個人会員一覧(ダウンロード)'!L55,LEN('個人会員一覧(ダウンロード)'!L55)-FIND(" ",'個人会員一覧(ダウンロード)'!L55,1))</f>
        <v>#VALUE!</v>
      </c>
      <c r="F55" s="24" t="e">
        <f>LEFT('個人会員一覧(ダウンロード)'!M55,FIND(" ",'個人会員一覧(ダウンロード)'!M55,1)-1)</f>
        <v>#VALUE!</v>
      </c>
      <c r="G55" s="24" t="e">
        <f>RIGHT('個人会員一覧(ダウンロード)'!M55,LEN('個人会員一覧(ダウンロード)'!M55)-FIND(" ",'個人会員一覧(ダウンロード)'!M55,1))</f>
        <v>#VALUE!</v>
      </c>
      <c r="H55" s="24" t="str">
        <f>LEFT('個人会員一覧(ダウンロード)'!N55,1)</f>
        <v/>
      </c>
      <c r="I55" s="66">
        <f>'個人会員一覧(ダウンロード)'!O55</f>
        <v>0</v>
      </c>
      <c r="J55" s="24">
        <f>'個人会員一覧(ダウンロード)'!Y55</f>
        <v>0</v>
      </c>
      <c r="K55" s="24" t="e">
        <f>LEFT('個人会員一覧(ダウンロード)'!Z55,FIND("-",'個人会員一覧(ダウンロード)'!Z55,1)-1)</f>
        <v>#VALUE!</v>
      </c>
      <c r="L55" s="24" t="e">
        <f>RIGHT('個人会員一覧(ダウンロード)'!Z55,LEN('個人会員一覧(ダウンロード)'!Z55)-FIND("-",'個人会員一覧(ダウンロード)'!Z55,1))</f>
        <v>#VALUE!</v>
      </c>
      <c r="M55" s="24" t="e">
        <f>VLOOKUP('個人会員一覧(ダウンロード)'!S55,$Q$2:$R$5,2,FALSE)</f>
        <v>#N/A</v>
      </c>
      <c r="N55" s="24"/>
      <c r="O55" s="24"/>
    </row>
    <row r="56" spans="1:15" x14ac:dyDescent="0.2">
      <c r="A56" s="24">
        <f>'個人会員一覧(ダウンロード)'!J56</f>
        <v>0</v>
      </c>
      <c r="B56" s="24" t="e">
        <f>LEFT('個人会員一覧(ダウンロード)'!K56,FIND(" ",'個人会員一覧(ダウンロード)'!K56,1)-1)</f>
        <v>#VALUE!</v>
      </c>
      <c r="C56" s="24" t="e">
        <f>RIGHT('個人会員一覧(ダウンロード)'!K56,LEN('個人会員一覧(ダウンロード)'!K56)-FIND(" ",'個人会員一覧(ダウンロード)'!K56,1))</f>
        <v>#VALUE!</v>
      </c>
      <c r="D56" s="24" t="e">
        <f>LEFT('個人会員一覧(ダウンロード)'!L56,FIND(" ",'個人会員一覧(ダウンロード)'!L56,1)-1)</f>
        <v>#VALUE!</v>
      </c>
      <c r="E56" s="24" t="e">
        <f>RIGHT('個人会員一覧(ダウンロード)'!L56,LEN('個人会員一覧(ダウンロード)'!L56)-FIND(" ",'個人会員一覧(ダウンロード)'!L56,1))</f>
        <v>#VALUE!</v>
      </c>
      <c r="F56" s="24" t="e">
        <f>LEFT('個人会員一覧(ダウンロード)'!M56,FIND(" ",'個人会員一覧(ダウンロード)'!M56,1)-1)</f>
        <v>#VALUE!</v>
      </c>
      <c r="G56" s="24" t="e">
        <f>RIGHT('個人会員一覧(ダウンロード)'!M56,LEN('個人会員一覧(ダウンロード)'!M56)-FIND(" ",'個人会員一覧(ダウンロード)'!M56,1))</f>
        <v>#VALUE!</v>
      </c>
      <c r="H56" s="24" t="str">
        <f>LEFT('個人会員一覧(ダウンロード)'!N56,1)</f>
        <v/>
      </c>
      <c r="I56" s="66">
        <f>'個人会員一覧(ダウンロード)'!O56</f>
        <v>0</v>
      </c>
      <c r="J56" s="24">
        <f>'個人会員一覧(ダウンロード)'!Y56</f>
        <v>0</v>
      </c>
      <c r="K56" s="24" t="e">
        <f>LEFT('個人会員一覧(ダウンロード)'!Z56,FIND("-",'個人会員一覧(ダウンロード)'!Z56,1)-1)</f>
        <v>#VALUE!</v>
      </c>
      <c r="L56" s="24" t="e">
        <f>RIGHT('個人会員一覧(ダウンロード)'!Z56,LEN('個人会員一覧(ダウンロード)'!Z56)-FIND("-",'個人会員一覧(ダウンロード)'!Z56,1))</f>
        <v>#VALUE!</v>
      </c>
      <c r="M56" s="24" t="e">
        <f>VLOOKUP('個人会員一覧(ダウンロード)'!S56,$Q$2:$R$5,2,FALSE)</f>
        <v>#N/A</v>
      </c>
      <c r="N56" s="24"/>
      <c r="O56" s="24"/>
    </row>
    <row r="57" spans="1:15" x14ac:dyDescent="0.2">
      <c r="A57" s="24">
        <f>'個人会員一覧(ダウンロード)'!J57</f>
        <v>0</v>
      </c>
      <c r="B57" s="24" t="e">
        <f>LEFT('個人会員一覧(ダウンロード)'!K57,FIND(" ",'個人会員一覧(ダウンロード)'!K57,1)-1)</f>
        <v>#VALUE!</v>
      </c>
      <c r="C57" s="24" t="e">
        <f>RIGHT('個人会員一覧(ダウンロード)'!K57,LEN('個人会員一覧(ダウンロード)'!K57)-FIND(" ",'個人会員一覧(ダウンロード)'!K57,1))</f>
        <v>#VALUE!</v>
      </c>
      <c r="D57" s="24" t="e">
        <f>LEFT('個人会員一覧(ダウンロード)'!L57,FIND(" ",'個人会員一覧(ダウンロード)'!L57,1)-1)</f>
        <v>#VALUE!</v>
      </c>
      <c r="E57" s="24" t="e">
        <f>RIGHT('個人会員一覧(ダウンロード)'!L57,LEN('個人会員一覧(ダウンロード)'!L57)-FIND(" ",'個人会員一覧(ダウンロード)'!L57,1))</f>
        <v>#VALUE!</v>
      </c>
      <c r="F57" s="24" t="e">
        <f>LEFT('個人会員一覧(ダウンロード)'!M57,FIND(" ",'個人会員一覧(ダウンロード)'!M57,1)-1)</f>
        <v>#VALUE!</v>
      </c>
      <c r="G57" s="24" t="e">
        <f>RIGHT('個人会員一覧(ダウンロード)'!M57,LEN('個人会員一覧(ダウンロード)'!M57)-FIND(" ",'個人会員一覧(ダウンロード)'!M57,1))</f>
        <v>#VALUE!</v>
      </c>
      <c r="H57" s="24" t="str">
        <f>LEFT('個人会員一覧(ダウンロード)'!N57,1)</f>
        <v/>
      </c>
      <c r="I57" s="66">
        <f>'個人会員一覧(ダウンロード)'!O57</f>
        <v>0</v>
      </c>
      <c r="J57" s="24">
        <f>'個人会員一覧(ダウンロード)'!Y57</f>
        <v>0</v>
      </c>
      <c r="K57" s="24" t="e">
        <f>LEFT('個人会員一覧(ダウンロード)'!Z57,FIND("-",'個人会員一覧(ダウンロード)'!Z57,1)-1)</f>
        <v>#VALUE!</v>
      </c>
      <c r="L57" s="24" t="e">
        <f>RIGHT('個人会員一覧(ダウンロード)'!Z57,LEN('個人会員一覧(ダウンロード)'!Z57)-FIND("-",'個人会員一覧(ダウンロード)'!Z57,1))</f>
        <v>#VALUE!</v>
      </c>
      <c r="M57" s="24" t="e">
        <f>VLOOKUP('個人会員一覧(ダウンロード)'!S57,$Q$2:$R$5,2,FALSE)</f>
        <v>#N/A</v>
      </c>
      <c r="N57" s="24"/>
      <c r="O57" s="24"/>
    </row>
    <row r="58" spans="1:15" x14ac:dyDescent="0.2">
      <c r="A58" s="24">
        <f>'個人会員一覧(ダウンロード)'!J58</f>
        <v>0</v>
      </c>
      <c r="B58" s="24" t="e">
        <f>LEFT('個人会員一覧(ダウンロード)'!K58,FIND(" ",'個人会員一覧(ダウンロード)'!K58,1)-1)</f>
        <v>#VALUE!</v>
      </c>
      <c r="C58" s="24" t="e">
        <f>RIGHT('個人会員一覧(ダウンロード)'!K58,LEN('個人会員一覧(ダウンロード)'!K58)-FIND(" ",'個人会員一覧(ダウンロード)'!K58,1))</f>
        <v>#VALUE!</v>
      </c>
      <c r="D58" s="24" t="e">
        <f>LEFT('個人会員一覧(ダウンロード)'!L58,FIND(" ",'個人会員一覧(ダウンロード)'!L58,1)-1)</f>
        <v>#VALUE!</v>
      </c>
      <c r="E58" s="24" t="e">
        <f>RIGHT('個人会員一覧(ダウンロード)'!L58,LEN('個人会員一覧(ダウンロード)'!L58)-FIND(" ",'個人会員一覧(ダウンロード)'!L58,1))</f>
        <v>#VALUE!</v>
      </c>
      <c r="F58" s="24" t="e">
        <f>LEFT('個人会員一覧(ダウンロード)'!M58,FIND(" ",'個人会員一覧(ダウンロード)'!M58,1)-1)</f>
        <v>#VALUE!</v>
      </c>
      <c r="G58" s="24" t="e">
        <f>RIGHT('個人会員一覧(ダウンロード)'!M58,LEN('個人会員一覧(ダウンロード)'!M58)-FIND(" ",'個人会員一覧(ダウンロード)'!M58,1))</f>
        <v>#VALUE!</v>
      </c>
      <c r="H58" s="24" t="str">
        <f>LEFT('個人会員一覧(ダウンロード)'!N58,1)</f>
        <v/>
      </c>
      <c r="I58" s="66">
        <f>'個人会員一覧(ダウンロード)'!O58</f>
        <v>0</v>
      </c>
      <c r="J58" s="24">
        <f>'個人会員一覧(ダウンロード)'!Y58</f>
        <v>0</v>
      </c>
      <c r="K58" s="24" t="e">
        <f>LEFT('個人会員一覧(ダウンロード)'!Z58,FIND("-",'個人会員一覧(ダウンロード)'!Z58,1)-1)</f>
        <v>#VALUE!</v>
      </c>
      <c r="L58" s="24" t="e">
        <f>RIGHT('個人会員一覧(ダウンロード)'!Z58,LEN('個人会員一覧(ダウンロード)'!Z58)-FIND("-",'個人会員一覧(ダウンロード)'!Z58,1))</f>
        <v>#VALUE!</v>
      </c>
      <c r="M58" s="24" t="e">
        <f>VLOOKUP('個人会員一覧(ダウンロード)'!S58,$Q$2:$R$5,2,FALSE)</f>
        <v>#N/A</v>
      </c>
      <c r="N58" s="24"/>
      <c r="O58" s="24"/>
    </row>
    <row r="59" spans="1:15" x14ac:dyDescent="0.2">
      <c r="A59" s="24">
        <f>'個人会員一覧(ダウンロード)'!J59</f>
        <v>0</v>
      </c>
      <c r="B59" s="24" t="e">
        <f>LEFT('個人会員一覧(ダウンロード)'!K59,FIND(" ",'個人会員一覧(ダウンロード)'!K59,1)-1)</f>
        <v>#VALUE!</v>
      </c>
      <c r="C59" s="24" t="e">
        <f>RIGHT('個人会員一覧(ダウンロード)'!K59,LEN('個人会員一覧(ダウンロード)'!K59)-FIND(" ",'個人会員一覧(ダウンロード)'!K59,1))</f>
        <v>#VALUE!</v>
      </c>
      <c r="D59" s="24" t="e">
        <f>LEFT('個人会員一覧(ダウンロード)'!L59,FIND(" ",'個人会員一覧(ダウンロード)'!L59,1)-1)</f>
        <v>#VALUE!</v>
      </c>
      <c r="E59" s="24" t="e">
        <f>RIGHT('個人会員一覧(ダウンロード)'!L59,LEN('個人会員一覧(ダウンロード)'!L59)-FIND(" ",'個人会員一覧(ダウンロード)'!L59,1))</f>
        <v>#VALUE!</v>
      </c>
      <c r="F59" s="24" t="e">
        <f>LEFT('個人会員一覧(ダウンロード)'!M59,FIND(" ",'個人会員一覧(ダウンロード)'!M59,1)-1)</f>
        <v>#VALUE!</v>
      </c>
      <c r="G59" s="24" t="e">
        <f>RIGHT('個人会員一覧(ダウンロード)'!M59,LEN('個人会員一覧(ダウンロード)'!M59)-FIND(" ",'個人会員一覧(ダウンロード)'!M59,1))</f>
        <v>#VALUE!</v>
      </c>
      <c r="H59" s="24" t="str">
        <f>LEFT('個人会員一覧(ダウンロード)'!N59,1)</f>
        <v/>
      </c>
      <c r="I59" s="66">
        <f>'個人会員一覧(ダウンロード)'!O59</f>
        <v>0</v>
      </c>
      <c r="J59" s="24">
        <f>'個人会員一覧(ダウンロード)'!Y59</f>
        <v>0</v>
      </c>
      <c r="K59" s="24" t="e">
        <f>LEFT('個人会員一覧(ダウンロード)'!Z59,FIND("-",'個人会員一覧(ダウンロード)'!Z59,1)-1)</f>
        <v>#VALUE!</v>
      </c>
      <c r="L59" s="24" t="e">
        <f>RIGHT('個人会員一覧(ダウンロード)'!Z59,LEN('個人会員一覧(ダウンロード)'!Z59)-FIND("-",'個人会員一覧(ダウンロード)'!Z59,1))</f>
        <v>#VALUE!</v>
      </c>
      <c r="M59" s="24" t="e">
        <f>VLOOKUP('個人会員一覧(ダウンロード)'!S59,$Q$2:$R$5,2,FALSE)</f>
        <v>#N/A</v>
      </c>
      <c r="N59" s="24"/>
      <c r="O59" s="24"/>
    </row>
    <row r="60" spans="1:15" x14ac:dyDescent="0.2">
      <c r="A60" s="24">
        <f>'個人会員一覧(ダウンロード)'!J60</f>
        <v>0</v>
      </c>
      <c r="B60" s="24" t="e">
        <f>LEFT('個人会員一覧(ダウンロード)'!K60,FIND(" ",'個人会員一覧(ダウンロード)'!K60,1)-1)</f>
        <v>#VALUE!</v>
      </c>
      <c r="C60" s="24" t="e">
        <f>RIGHT('個人会員一覧(ダウンロード)'!K60,LEN('個人会員一覧(ダウンロード)'!K60)-FIND(" ",'個人会員一覧(ダウンロード)'!K60,1))</f>
        <v>#VALUE!</v>
      </c>
      <c r="D60" s="24" t="e">
        <f>LEFT('個人会員一覧(ダウンロード)'!L60,FIND(" ",'個人会員一覧(ダウンロード)'!L60,1)-1)</f>
        <v>#VALUE!</v>
      </c>
      <c r="E60" s="24" t="e">
        <f>RIGHT('個人会員一覧(ダウンロード)'!L60,LEN('個人会員一覧(ダウンロード)'!L60)-FIND(" ",'個人会員一覧(ダウンロード)'!L60,1))</f>
        <v>#VALUE!</v>
      </c>
      <c r="F60" s="24" t="e">
        <f>LEFT('個人会員一覧(ダウンロード)'!M60,FIND(" ",'個人会員一覧(ダウンロード)'!M60,1)-1)</f>
        <v>#VALUE!</v>
      </c>
      <c r="G60" s="24" t="e">
        <f>RIGHT('個人会員一覧(ダウンロード)'!M60,LEN('個人会員一覧(ダウンロード)'!M60)-FIND(" ",'個人会員一覧(ダウンロード)'!M60,1))</f>
        <v>#VALUE!</v>
      </c>
      <c r="H60" s="24" t="str">
        <f>LEFT('個人会員一覧(ダウンロード)'!N60,1)</f>
        <v/>
      </c>
      <c r="I60" s="66">
        <f>'個人会員一覧(ダウンロード)'!O60</f>
        <v>0</v>
      </c>
      <c r="J60" s="24">
        <f>'個人会員一覧(ダウンロード)'!Y60</f>
        <v>0</v>
      </c>
      <c r="K60" s="24" t="e">
        <f>LEFT('個人会員一覧(ダウンロード)'!Z60,FIND("-",'個人会員一覧(ダウンロード)'!Z60,1)-1)</f>
        <v>#VALUE!</v>
      </c>
      <c r="L60" s="24" t="e">
        <f>RIGHT('個人会員一覧(ダウンロード)'!Z60,LEN('個人会員一覧(ダウンロード)'!Z60)-FIND("-",'個人会員一覧(ダウンロード)'!Z60,1))</f>
        <v>#VALUE!</v>
      </c>
      <c r="M60" s="24" t="e">
        <f>VLOOKUP('個人会員一覧(ダウンロード)'!S60,$Q$2:$R$5,2,FALSE)</f>
        <v>#N/A</v>
      </c>
      <c r="N60" s="24"/>
      <c r="O60" s="24"/>
    </row>
    <row r="61" spans="1:15" x14ac:dyDescent="0.2">
      <c r="A61" s="24">
        <f>'個人会員一覧(ダウンロード)'!J61</f>
        <v>0</v>
      </c>
      <c r="B61" s="24" t="e">
        <f>LEFT('個人会員一覧(ダウンロード)'!K61,FIND(" ",'個人会員一覧(ダウンロード)'!K61,1)-1)</f>
        <v>#VALUE!</v>
      </c>
      <c r="C61" s="24" t="e">
        <f>RIGHT('個人会員一覧(ダウンロード)'!K61,LEN('個人会員一覧(ダウンロード)'!K61)-FIND(" ",'個人会員一覧(ダウンロード)'!K61,1))</f>
        <v>#VALUE!</v>
      </c>
      <c r="D61" s="24" t="e">
        <f>LEFT('個人会員一覧(ダウンロード)'!L61,FIND(" ",'個人会員一覧(ダウンロード)'!L61,1)-1)</f>
        <v>#VALUE!</v>
      </c>
      <c r="E61" s="24" t="e">
        <f>RIGHT('個人会員一覧(ダウンロード)'!L61,LEN('個人会員一覧(ダウンロード)'!L61)-FIND(" ",'個人会員一覧(ダウンロード)'!L61,1))</f>
        <v>#VALUE!</v>
      </c>
      <c r="F61" s="24" t="e">
        <f>LEFT('個人会員一覧(ダウンロード)'!M61,FIND(" ",'個人会員一覧(ダウンロード)'!M61,1)-1)</f>
        <v>#VALUE!</v>
      </c>
      <c r="G61" s="24" t="e">
        <f>RIGHT('個人会員一覧(ダウンロード)'!M61,LEN('個人会員一覧(ダウンロード)'!M61)-FIND(" ",'個人会員一覧(ダウンロード)'!M61,1))</f>
        <v>#VALUE!</v>
      </c>
      <c r="H61" s="24" t="str">
        <f>LEFT('個人会員一覧(ダウンロード)'!N61,1)</f>
        <v/>
      </c>
      <c r="I61" s="66">
        <f>'個人会員一覧(ダウンロード)'!O61</f>
        <v>0</v>
      </c>
      <c r="J61" s="24">
        <f>'個人会員一覧(ダウンロード)'!Y61</f>
        <v>0</v>
      </c>
      <c r="K61" s="24" t="e">
        <f>LEFT('個人会員一覧(ダウンロード)'!Z61,FIND("-",'個人会員一覧(ダウンロード)'!Z61,1)-1)</f>
        <v>#VALUE!</v>
      </c>
      <c r="L61" s="24" t="e">
        <f>RIGHT('個人会員一覧(ダウンロード)'!Z61,LEN('個人会員一覧(ダウンロード)'!Z61)-FIND("-",'個人会員一覧(ダウンロード)'!Z61,1))</f>
        <v>#VALUE!</v>
      </c>
      <c r="M61" s="24" t="e">
        <f>VLOOKUP('個人会員一覧(ダウンロード)'!S61,$Q$2:$R$5,2,FALSE)</f>
        <v>#N/A</v>
      </c>
      <c r="N61" s="24"/>
      <c r="O61" s="24"/>
    </row>
  </sheetData>
  <phoneticPr fontId="2"/>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C000"/>
    <pageSetUpPr fitToPage="1"/>
  </sheetPr>
  <dimension ref="A1:AL1090"/>
  <sheetViews>
    <sheetView tabSelected="1" zoomScaleNormal="100" workbookViewId="0">
      <selection activeCell="I10" sqref="I10"/>
    </sheetView>
  </sheetViews>
  <sheetFormatPr defaultRowHeight="12" x14ac:dyDescent="0.25"/>
  <cols>
    <col min="1" max="1" width="3" style="1" customWidth="1"/>
    <col min="2" max="2" width="10.6640625" style="2" customWidth="1"/>
    <col min="3" max="3" width="9.77734375" style="2" bestFit="1" customWidth="1"/>
    <col min="4" max="7" width="10" style="2" customWidth="1"/>
    <col min="8" max="9" width="10.109375" style="2" customWidth="1"/>
    <col min="10" max="10" width="6" style="2" customWidth="1"/>
    <col min="11" max="11" width="14.77734375" style="2" customWidth="1"/>
    <col min="12" max="12" width="14.109375" style="2" customWidth="1"/>
    <col min="13" max="13" width="9.109375" style="2" customWidth="1"/>
    <col min="14" max="14" width="8.6640625" style="2" customWidth="1"/>
    <col min="15" max="15" width="8.88671875" style="2" customWidth="1"/>
    <col min="16" max="17" width="10" style="2" customWidth="1"/>
    <col min="18" max="18" width="5.44140625" style="2" customWidth="1"/>
    <col min="19" max="19" width="24.77734375" style="2" customWidth="1"/>
    <col min="20" max="22" width="5.33203125" style="2" customWidth="1"/>
    <col min="23" max="23" width="5.44140625" style="2" bestFit="1" customWidth="1"/>
    <col min="24" max="24" width="12.21875" style="2" customWidth="1"/>
    <col min="25" max="25" width="5.44140625" style="2" customWidth="1"/>
    <col min="26" max="39" width="6.33203125" style="2" customWidth="1"/>
    <col min="40" max="247" width="9" style="2"/>
    <col min="248" max="248" width="3" style="2" customWidth="1"/>
    <col min="249" max="249" width="13.88671875" style="2" bestFit="1" customWidth="1"/>
    <col min="250" max="250" width="9.77734375" style="2" bestFit="1" customWidth="1"/>
    <col min="251" max="254" width="10" style="2" customWidth="1"/>
    <col min="255" max="258" width="7.77734375" style="2" customWidth="1"/>
    <col min="259" max="262" width="5.44140625" style="2" bestFit="1" customWidth="1"/>
    <col min="263" max="263" width="9.21875" style="2" bestFit="1" customWidth="1"/>
    <col min="264" max="264" width="5.44140625" style="2" bestFit="1" customWidth="1"/>
    <col min="265" max="265" width="6.77734375" style="2" bestFit="1" customWidth="1"/>
    <col min="266" max="266" width="24.77734375" style="2" customWidth="1"/>
    <col min="267" max="269" width="5.33203125" style="2" customWidth="1"/>
    <col min="270" max="271" width="5.44140625" style="2" bestFit="1" customWidth="1"/>
    <col min="272" max="272" width="5.44140625" style="2" customWidth="1"/>
    <col min="273" max="273" width="10.88671875" style="2" bestFit="1" customWidth="1"/>
    <col min="274" max="275" width="9" style="2"/>
    <col min="276" max="276" width="10.33203125" style="2" customWidth="1"/>
    <col min="277" max="503" width="9" style="2"/>
    <col min="504" max="504" width="3" style="2" customWidth="1"/>
    <col min="505" max="505" width="13.88671875" style="2" bestFit="1" customWidth="1"/>
    <col min="506" max="506" width="9.77734375" style="2" bestFit="1" customWidth="1"/>
    <col min="507" max="510" width="10" style="2" customWidth="1"/>
    <col min="511" max="514" width="7.77734375" style="2" customWidth="1"/>
    <col min="515" max="518" width="5.44140625" style="2" bestFit="1" customWidth="1"/>
    <col min="519" max="519" width="9.21875" style="2" bestFit="1" customWidth="1"/>
    <col min="520" max="520" width="5.44140625" style="2" bestFit="1" customWidth="1"/>
    <col min="521" max="521" width="6.77734375" style="2" bestFit="1" customWidth="1"/>
    <col min="522" max="522" width="24.77734375" style="2" customWidth="1"/>
    <col min="523" max="525" width="5.33203125" style="2" customWidth="1"/>
    <col min="526" max="527" width="5.44140625" style="2" bestFit="1" customWidth="1"/>
    <col min="528" max="528" width="5.44140625" style="2" customWidth="1"/>
    <col min="529" max="529" width="10.88671875" style="2" bestFit="1" customWidth="1"/>
    <col min="530" max="531" width="9" style="2"/>
    <col min="532" max="532" width="10.33203125" style="2" customWidth="1"/>
    <col min="533" max="759" width="9" style="2"/>
    <col min="760" max="760" width="3" style="2" customWidth="1"/>
    <col min="761" max="761" width="13.88671875" style="2" bestFit="1" customWidth="1"/>
    <col min="762" max="762" width="9.77734375" style="2" bestFit="1" customWidth="1"/>
    <col min="763" max="766" width="10" style="2" customWidth="1"/>
    <col min="767" max="770" width="7.77734375" style="2" customWidth="1"/>
    <col min="771" max="774" width="5.44140625" style="2" bestFit="1" customWidth="1"/>
    <col min="775" max="775" width="9.21875" style="2" bestFit="1" customWidth="1"/>
    <col min="776" max="776" width="5.44140625" style="2" bestFit="1" customWidth="1"/>
    <col min="777" max="777" width="6.77734375" style="2" bestFit="1" customWidth="1"/>
    <col min="778" max="778" width="24.77734375" style="2" customWidth="1"/>
    <col min="779" max="781" width="5.33203125" style="2" customWidth="1"/>
    <col min="782" max="783" width="5.44140625" style="2" bestFit="1" customWidth="1"/>
    <col min="784" max="784" width="5.44140625" style="2" customWidth="1"/>
    <col min="785" max="785" width="10.88671875" style="2" bestFit="1" customWidth="1"/>
    <col min="786" max="787" width="9" style="2"/>
    <col min="788" max="788" width="10.33203125" style="2" customWidth="1"/>
    <col min="789" max="1015" width="9" style="2"/>
    <col min="1016" max="1016" width="3" style="2" customWidth="1"/>
    <col min="1017" max="1017" width="13.88671875" style="2" bestFit="1" customWidth="1"/>
    <col min="1018" max="1018" width="9.77734375" style="2" bestFit="1" customWidth="1"/>
    <col min="1019" max="1022" width="10" style="2" customWidth="1"/>
    <col min="1023" max="1026" width="7.77734375" style="2" customWidth="1"/>
    <col min="1027" max="1030" width="5.44140625" style="2" bestFit="1" customWidth="1"/>
    <col min="1031" max="1031" width="9.21875" style="2" bestFit="1" customWidth="1"/>
    <col min="1032" max="1032" width="5.44140625" style="2" bestFit="1" customWidth="1"/>
    <col min="1033" max="1033" width="6.77734375" style="2" bestFit="1" customWidth="1"/>
    <col min="1034" max="1034" width="24.77734375" style="2" customWidth="1"/>
    <col min="1035" max="1037" width="5.33203125" style="2" customWidth="1"/>
    <col min="1038" max="1039" width="5.44140625" style="2" bestFit="1" customWidth="1"/>
    <col min="1040" max="1040" width="5.44140625" style="2" customWidth="1"/>
    <col min="1041" max="1041" width="10.88671875" style="2" bestFit="1" customWidth="1"/>
    <col min="1042" max="1043" width="9" style="2"/>
    <col min="1044" max="1044" width="10.33203125" style="2" customWidth="1"/>
    <col min="1045" max="1271" width="9" style="2"/>
    <col min="1272" max="1272" width="3" style="2" customWidth="1"/>
    <col min="1273" max="1273" width="13.88671875" style="2" bestFit="1" customWidth="1"/>
    <col min="1274" max="1274" width="9.77734375" style="2" bestFit="1" customWidth="1"/>
    <col min="1275" max="1278" width="10" style="2" customWidth="1"/>
    <col min="1279" max="1282" width="7.77734375" style="2" customWidth="1"/>
    <col min="1283" max="1286" width="5.44140625" style="2" bestFit="1" customWidth="1"/>
    <col min="1287" max="1287" width="9.21875" style="2" bestFit="1" customWidth="1"/>
    <col min="1288" max="1288" width="5.44140625" style="2" bestFit="1" customWidth="1"/>
    <col min="1289" max="1289" width="6.77734375" style="2" bestFit="1" customWidth="1"/>
    <col min="1290" max="1290" width="24.77734375" style="2" customWidth="1"/>
    <col min="1291" max="1293" width="5.33203125" style="2" customWidth="1"/>
    <col min="1294" max="1295" width="5.44140625" style="2" bestFit="1" customWidth="1"/>
    <col min="1296" max="1296" width="5.44140625" style="2" customWidth="1"/>
    <col min="1297" max="1297" width="10.88671875" style="2" bestFit="1" customWidth="1"/>
    <col min="1298" max="1299" width="9" style="2"/>
    <col min="1300" max="1300" width="10.33203125" style="2" customWidth="1"/>
    <col min="1301" max="1527" width="9" style="2"/>
    <col min="1528" max="1528" width="3" style="2" customWidth="1"/>
    <col min="1529" max="1529" width="13.88671875" style="2" bestFit="1" customWidth="1"/>
    <col min="1530" max="1530" width="9.77734375" style="2" bestFit="1" customWidth="1"/>
    <col min="1531" max="1534" width="10" style="2" customWidth="1"/>
    <col min="1535" max="1538" width="7.77734375" style="2" customWidth="1"/>
    <col min="1539" max="1542" width="5.44140625" style="2" bestFit="1" customWidth="1"/>
    <col min="1543" max="1543" width="9.21875" style="2" bestFit="1" customWidth="1"/>
    <col min="1544" max="1544" width="5.44140625" style="2" bestFit="1" customWidth="1"/>
    <col min="1545" max="1545" width="6.77734375" style="2" bestFit="1" customWidth="1"/>
    <col min="1546" max="1546" width="24.77734375" style="2" customWidth="1"/>
    <col min="1547" max="1549" width="5.33203125" style="2" customWidth="1"/>
    <col min="1550" max="1551" width="5.44140625" style="2" bestFit="1" customWidth="1"/>
    <col min="1552" max="1552" width="5.44140625" style="2" customWidth="1"/>
    <col min="1553" max="1553" width="10.88671875" style="2" bestFit="1" customWidth="1"/>
    <col min="1554" max="1555" width="9" style="2"/>
    <col min="1556" max="1556" width="10.33203125" style="2" customWidth="1"/>
    <col min="1557" max="1783" width="9" style="2"/>
    <col min="1784" max="1784" width="3" style="2" customWidth="1"/>
    <col min="1785" max="1785" width="13.88671875" style="2" bestFit="1" customWidth="1"/>
    <col min="1786" max="1786" width="9.77734375" style="2" bestFit="1" customWidth="1"/>
    <col min="1787" max="1790" width="10" style="2" customWidth="1"/>
    <col min="1791" max="1794" width="7.77734375" style="2" customWidth="1"/>
    <col min="1795" max="1798" width="5.44140625" style="2" bestFit="1" customWidth="1"/>
    <col min="1799" max="1799" width="9.21875" style="2" bestFit="1" customWidth="1"/>
    <col min="1800" max="1800" width="5.44140625" style="2" bestFit="1" customWidth="1"/>
    <col min="1801" max="1801" width="6.77734375" style="2" bestFit="1" customWidth="1"/>
    <col min="1802" max="1802" width="24.77734375" style="2" customWidth="1"/>
    <col min="1803" max="1805" width="5.33203125" style="2" customWidth="1"/>
    <col min="1806" max="1807" width="5.44140625" style="2" bestFit="1" customWidth="1"/>
    <col min="1808" max="1808" width="5.44140625" style="2" customWidth="1"/>
    <col min="1809" max="1809" width="10.88671875" style="2" bestFit="1" customWidth="1"/>
    <col min="1810" max="1811" width="9" style="2"/>
    <col min="1812" max="1812" width="10.33203125" style="2" customWidth="1"/>
    <col min="1813" max="2039" width="9" style="2"/>
    <col min="2040" max="2040" width="3" style="2" customWidth="1"/>
    <col min="2041" max="2041" width="13.88671875" style="2" bestFit="1" customWidth="1"/>
    <col min="2042" max="2042" width="9.77734375" style="2" bestFit="1" customWidth="1"/>
    <col min="2043" max="2046" width="10" style="2" customWidth="1"/>
    <col min="2047" max="2050" width="7.77734375" style="2" customWidth="1"/>
    <col min="2051" max="2054" width="5.44140625" style="2" bestFit="1" customWidth="1"/>
    <col min="2055" max="2055" width="9.21875" style="2" bestFit="1" customWidth="1"/>
    <col min="2056" max="2056" width="5.44140625" style="2" bestFit="1" customWidth="1"/>
    <col min="2057" max="2057" width="6.77734375" style="2" bestFit="1" customWidth="1"/>
    <col min="2058" max="2058" width="24.77734375" style="2" customWidth="1"/>
    <col min="2059" max="2061" width="5.33203125" style="2" customWidth="1"/>
    <col min="2062" max="2063" width="5.44140625" style="2" bestFit="1" customWidth="1"/>
    <col min="2064" max="2064" width="5.44140625" style="2" customWidth="1"/>
    <col min="2065" max="2065" width="10.88671875" style="2" bestFit="1" customWidth="1"/>
    <col min="2066" max="2067" width="9" style="2"/>
    <col min="2068" max="2068" width="10.33203125" style="2" customWidth="1"/>
    <col min="2069" max="2295" width="9" style="2"/>
    <col min="2296" max="2296" width="3" style="2" customWidth="1"/>
    <col min="2297" max="2297" width="13.88671875" style="2" bestFit="1" customWidth="1"/>
    <col min="2298" max="2298" width="9.77734375" style="2" bestFit="1" customWidth="1"/>
    <col min="2299" max="2302" width="10" style="2" customWidth="1"/>
    <col min="2303" max="2306" width="7.77734375" style="2" customWidth="1"/>
    <col min="2307" max="2310" width="5.44140625" style="2" bestFit="1" customWidth="1"/>
    <col min="2311" max="2311" width="9.21875" style="2" bestFit="1" customWidth="1"/>
    <col min="2312" max="2312" width="5.44140625" style="2" bestFit="1" customWidth="1"/>
    <col min="2313" max="2313" width="6.77734375" style="2" bestFit="1" customWidth="1"/>
    <col min="2314" max="2314" width="24.77734375" style="2" customWidth="1"/>
    <col min="2315" max="2317" width="5.33203125" style="2" customWidth="1"/>
    <col min="2318" max="2319" width="5.44140625" style="2" bestFit="1" customWidth="1"/>
    <col min="2320" max="2320" width="5.44140625" style="2" customWidth="1"/>
    <col min="2321" max="2321" width="10.88671875" style="2" bestFit="1" customWidth="1"/>
    <col min="2322" max="2323" width="9" style="2"/>
    <col min="2324" max="2324" width="10.33203125" style="2" customWidth="1"/>
    <col min="2325" max="2551" width="9" style="2"/>
    <col min="2552" max="2552" width="3" style="2" customWidth="1"/>
    <col min="2553" max="2553" width="13.88671875" style="2" bestFit="1" customWidth="1"/>
    <col min="2554" max="2554" width="9.77734375" style="2" bestFit="1" customWidth="1"/>
    <col min="2555" max="2558" width="10" style="2" customWidth="1"/>
    <col min="2559" max="2562" width="7.77734375" style="2" customWidth="1"/>
    <col min="2563" max="2566" width="5.44140625" style="2" bestFit="1" customWidth="1"/>
    <col min="2567" max="2567" width="9.21875" style="2" bestFit="1" customWidth="1"/>
    <col min="2568" max="2568" width="5.44140625" style="2" bestFit="1" customWidth="1"/>
    <col min="2569" max="2569" width="6.77734375" style="2" bestFit="1" customWidth="1"/>
    <col min="2570" max="2570" width="24.77734375" style="2" customWidth="1"/>
    <col min="2571" max="2573" width="5.33203125" style="2" customWidth="1"/>
    <col min="2574" max="2575" width="5.44140625" style="2" bestFit="1" customWidth="1"/>
    <col min="2576" max="2576" width="5.44140625" style="2" customWidth="1"/>
    <col min="2577" max="2577" width="10.88671875" style="2" bestFit="1" customWidth="1"/>
    <col min="2578" max="2579" width="9" style="2"/>
    <col min="2580" max="2580" width="10.33203125" style="2" customWidth="1"/>
    <col min="2581" max="2807" width="9" style="2"/>
    <col min="2808" max="2808" width="3" style="2" customWidth="1"/>
    <col min="2809" max="2809" width="13.88671875" style="2" bestFit="1" customWidth="1"/>
    <col min="2810" max="2810" width="9.77734375" style="2" bestFit="1" customWidth="1"/>
    <col min="2811" max="2814" width="10" style="2" customWidth="1"/>
    <col min="2815" max="2818" width="7.77734375" style="2" customWidth="1"/>
    <col min="2819" max="2822" width="5.44140625" style="2" bestFit="1" customWidth="1"/>
    <col min="2823" max="2823" width="9.21875" style="2" bestFit="1" customWidth="1"/>
    <col min="2824" max="2824" width="5.44140625" style="2" bestFit="1" customWidth="1"/>
    <col min="2825" max="2825" width="6.77734375" style="2" bestFit="1" customWidth="1"/>
    <col min="2826" max="2826" width="24.77734375" style="2" customWidth="1"/>
    <col min="2827" max="2829" width="5.33203125" style="2" customWidth="1"/>
    <col min="2830" max="2831" width="5.44140625" style="2" bestFit="1" customWidth="1"/>
    <col min="2832" max="2832" width="5.44140625" style="2" customWidth="1"/>
    <col min="2833" max="2833" width="10.88671875" style="2" bestFit="1" customWidth="1"/>
    <col min="2834" max="2835" width="9" style="2"/>
    <col min="2836" max="2836" width="10.33203125" style="2" customWidth="1"/>
    <col min="2837" max="3063" width="9" style="2"/>
    <col min="3064" max="3064" width="3" style="2" customWidth="1"/>
    <col min="3065" max="3065" width="13.88671875" style="2" bestFit="1" customWidth="1"/>
    <col min="3066" max="3066" width="9.77734375" style="2" bestFit="1" customWidth="1"/>
    <col min="3067" max="3070" width="10" style="2" customWidth="1"/>
    <col min="3071" max="3074" width="7.77734375" style="2" customWidth="1"/>
    <col min="3075" max="3078" width="5.44140625" style="2" bestFit="1" customWidth="1"/>
    <col min="3079" max="3079" width="9.21875" style="2" bestFit="1" customWidth="1"/>
    <col min="3080" max="3080" width="5.44140625" style="2" bestFit="1" customWidth="1"/>
    <col min="3081" max="3081" width="6.77734375" style="2" bestFit="1" customWidth="1"/>
    <col min="3082" max="3082" width="24.77734375" style="2" customWidth="1"/>
    <col min="3083" max="3085" width="5.33203125" style="2" customWidth="1"/>
    <col min="3086" max="3087" width="5.44140625" style="2" bestFit="1" customWidth="1"/>
    <col min="3088" max="3088" width="5.44140625" style="2" customWidth="1"/>
    <col min="3089" max="3089" width="10.88671875" style="2" bestFit="1" customWidth="1"/>
    <col min="3090" max="3091" width="9" style="2"/>
    <col min="3092" max="3092" width="10.33203125" style="2" customWidth="1"/>
    <col min="3093" max="3319" width="9" style="2"/>
    <col min="3320" max="3320" width="3" style="2" customWidth="1"/>
    <col min="3321" max="3321" width="13.88671875" style="2" bestFit="1" customWidth="1"/>
    <col min="3322" max="3322" width="9.77734375" style="2" bestFit="1" customWidth="1"/>
    <col min="3323" max="3326" width="10" style="2" customWidth="1"/>
    <col min="3327" max="3330" width="7.77734375" style="2" customWidth="1"/>
    <col min="3331" max="3334" width="5.44140625" style="2" bestFit="1" customWidth="1"/>
    <col min="3335" max="3335" width="9.21875" style="2" bestFit="1" customWidth="1"/>
    <col min="3336" max="3336" width="5.44140625" style="2" bestFit="1" customWidth="1"/>
    <col min="3337" max="3337" width="6.77734375" style="2" bestFit="1" customWidth="1"/>
    <col min="3338" max="3338" width="24.77734375" style="2" customWidth="1"/>
    <col min="3339" max="3341" width="5.33203125" style="2" customWidth="1"/>
    <col min="3342" max="3343" width="5.44140625" style="2" bestFit="1" customWidth="1"/>
    <col min="3344" max="3344" width="5.44140625" style="2" customWidth="1"/>
    <col min="3345" max="3345" width="10.88671875" style="2" bestFit="1" customWidth="1"/>
    <col min="3346" max="3347" width="9" style="2"/>
    <col min="3348" max="3348" width="10.33203125" style="2" customWidth="1"/>
    <col min="3349" max="3575" width="9" style="2"/>
    <col min="3576" max="3576" width="3" style="2" customWidth="1"/>
    <col min="3577" max="3577" width="13.88671875" style="2" bestFit="1" customWidth="1"/>
    <col min="3578" max="3578" width="9.77734375" style="2" bestFit="1" customWidth="1"/>
    <col min="3579" max="3582" width="10" style="2" customWidth="1"/>
    <col min="3583" max="3586" width="7.77734375" style="2" customWidth="1"/>
    <col min="3587" max="3590" width="5.44140625" style="2" bestFit="1" customWidth="1"/>
    <col min="3591" max="3591" width="9.21875" style="2" bestFit="1" customWidth="1"/>
    <col min="3592" max="3592" width="5.44140625" style="2" bestFit="1" customWidth="1"/>
    <col min="3593" max="3593" width="6.77734375" style="2" bestFit="1" customWidth="1"/>
    <col min="3594" max="3594" width="24.77734375" style="2" customWidth="1"/>
    <col min="3595" max="3597" width="5.33203125" style="2" customWidth="1"/>
    <col min="3598" max="3599" width="5.44140625" style="2" bestFit="1" customWidth="1"/>
    <col min="3600" max="3600" width="5.44140625" style="2" customWidth="1"/>
    <col min="3601" max="3601" width="10.88671875" style="2" bestFit="1" customWidth="1"/>
    <col min="3602" max="3603" width="9" style="2"/>
    <col min="3604" max="3604" width="10.33203125" style="2" customWidth="1"/>
    <col min="3605" max="3831" width="9" style="2"/>
    <col min="3832" max="3832" width="3" style="2" customWidth="1"/>
    <col min="3833" max="3833" width="13.88671875" style="2" bestFit="1" customWidth="1"/>
    <col min="3834" max="3834" width="9.77734375" style="2" bestFit="1" customWidth="1"/>
    <col min="3835" max="3838" width="10" style="2" customWidth="1"/>
    <col min="3839" max="3842" width="7.77734375" style="2" customWidth="1"/>
    <col min="3843" max="3846" width="5.44140625" style="2" bestFit="1" customWidth="1"/>
    <col min="3847" max="3847" width="9.21875" style="2" bestFit="1" customWidth="1"/>
    <col min="3848" max="3848" width="5.44140625" style="2" bestFit="1" customWidth="1"/>
    <col min="3849" max="3849" width="6.77734375" style="2" bestFit="1" customWidth="1"/>
    <col min="3850" max="3850" width="24.77734375" style="2" customWidth="1"/>
    <col min="3851" max="3853" width="5.33203125" style="2" customWidth="1"/>
    <col min="3854" max="3855" width="5.44140625" style="2" bestFit="1" customWidth="1"/>
    <col min="3856" max="3856" width="5.44140625" style="2" customWidth="1"/>
    <col min="3857" max="3857" width="10.88671875" style="2" bestFit="1" customWidth="1"/>
    <col min="3858" max="3859" width="9" style="2"/>
    <col min="3860" max="3860" width="10.33203125" style="2" customWidth="1"/>
    <col min="3861" max="4087" width="9" style="2"/>
    <col min="4088" max="4088" width="3" style="2" customWidth="1"/>
    <col min="4089" max="4089" width="13.88671875" style="2" bestFit="1" customWidth="1"/>
    <col min="4090" max="4090" width="9.77734375" style="2" bestFit="1" customWidth="1"/>
    <col min="4091" max="4094" width="10" style="2" customWidth="1"/>
    <col min="4095" max="4098" width="7.77734375" style="2" customWidth="1"/>
    <col min="4099" max="4102" width="5.44140625" style="2" bestFit="1" customWidth="1"/>
    <col min="4103" max="4103" width="9.21875" style="2" bestFit="1" customWidth="1"/>
    <col min="4104" max="4104" width="5.44140625" style="2" bestFit="1" customWidth="1"/>
    <col min="4105" max="4105" width="6.77734375" style="2" bestFit="1" customWidth="1"/>
    <col min="4106" max="4106" width="24.77734375" style="2" customWidth="1"/>
    <col min="4107" max="4109" width="5.33203125" style="2" customWidth="1"/>
    <col min="4110" max="4111" width="5.44140625" style="2" bestFit="1" customWidth="1"/>
    <col min="4112" max="4112" width="5.44140625" style="2" customWidth="1"/>
    <col min="4113" max="4113" width="10.88671875" style="2" bestFit="1" customWidth="1"/>
    <col min="4114" max="4115" width="9" style="2"/>
    <col min="4116" max="4116" width="10.33203125" style="2" customWidth="1"/>
    <col min="4117" max="4343" width="9" style="2"/>
    <col min="4344" max="4344" width="3" style="2" customWidth="1"/>
    <col min="4345" max="4345" width="13.88671875" style="2" bestFit="1" customWidth="1"/>
    <col min="4346" max="4346" width="9.77734375" style="2" bestFit="1" customWidth="1"/>
    <col min="4347" max="4350" width="10" style="2" customWidth="1"/>
    <col min="4351" max="4354" width="7.77734375" style="2" customWidth="1"/>
    <col min="4355" max="4358" width="5.44140625" style="2" bestFit="1" customWidth="1"/>
    <col min="4359" max="4359" width="9.21875" style="2" bestFit="1" customWidth="1"/>
    <col min="4360" max="4360" width="5.44140625" style="2" bestFit="1" customWidth="1"/>
    <col min="4361" max="4361" width="6.77734375" style="2" bestFit="1" customWidth="1"/>
    <col min="4362" max="4362" width="24.77734375" style="2" customWidth="1"/>
    <col min="4363" max="4365" width="5.33203125" style="2" customWidth="1"/>
    <col min="4366" max="4367" width="5.44140625" style="2" bestFit="1" customWidth="1"/>
    <col min="4368" max="4368" width="5.44140625" style="2" customWidth="1"/>
    <col min="4369" max="4369" width="10.88671875" style="2" bestFit="1" customWidth="1"/>
    <col min="4370" max="4371" width="9" style="2"/>
    <col min="4372" max="4372" width="10.33203125" style="2" customWidth="1"/>
    <col min="4373" max="4599" width="9" style="2"/>
    <col min="4600" max="4600" width="3" style="2" customWidth="1"/>
    <col min="4601" max="4601" width="13.88671875" style="2" bestFit="1" customWidth="1"/>
    <col min="4602" max="4602" width="9.77734375" style="2" bestFit="1" customWidth="1"/>
    <col min="4603" max="4606" width="10" style="2" customWidth="1"/>
    <col min="4607" max="4610" width="7.77734375" style="2" customWidth="1"/>
    <col min="4611" max="4614" width="5.44140625" style="2" bestFit="1" customWidth="1"/>
    <col min="4615" max="4615" width="9.21875" style="2" bestFit="1" customWidth="1"/>
    <col min="4616" max="4616" width="5.44140625" style="2" bestFit="1" customWidth="1"/>
    <col min="4617" max="4617" width="6.77734375" style="2" bestFit="1" customWidth="1"/>
    <col min="4618" max="4618" width="24.77734375" style="2" customWidth="1"/>
    <col min="4619" max="4621" width="5.33203125" style="2" customWidth="1"/>
    <col min="4622" max="4623" width="5.44140625" style="2" bestFit="1" customWidth="1"/>
    <col min="4624" max="4624" width="5.44140625" style="2" customWidth="1"/>
    <col min="4625" max="4625" width="10.88671875" style="2" bestFit="1" customWidth="1"/>
    <col min="4626" max="4627" width="9" style="2"/>
    <col min="4628" max="4628" width="10.33203125" style="2" customWidth="1"/>
    <col min="4629" max="4855" width="9" style="2"/>
    <col min="4856" max="4856" width="3" style="2" customWidth="1"/>
    <col min="4857" max="4857" width="13.88671875" style="2" bestFit="1" customWidth="1"/>
    <col min="4858" max="4858" width="9.77734375" style="2" bestFit="1" customWidth="1"/>
    <col min="4859" max="4862" width="10" style="2" customWidth="1"/>
    <col min="4863" max="4866" width="7.77734375" style="2" customWidth="1"/>
    <col min="4867" max="4870" width="5.44140625" style="2" bestFit="1" customWidth="1"/>
    <col min="4871" max="4871" width="9.21875" style="2" bestFit="1" customWidth="1"/>
    <col min="4872" max="4872" width="5.44140625" style="2" bestFit="1" customWidth="1"/>
    <col min="4873" max="4873" width="6.77734375" style="2" bestFit="1" customWidth="1"/>
    <col min="4874" max="4874" width="24.77734375" style="2" customWidth="1"/>
    <col min="4875" max="4877" width="5.33203125" style="2" customWidth="1"/>
    <col min="4878" max="4879" width="5.44140625" style="2" bestFit="1" customWidth="1"/>
    <col min="4880" max="4880" width="5.44140625" style="2" customWidth="1"/>
    <col min="4881" max="4881" width="10.88671875" style="2" bestFit="1" customWidth="1"/>
    <col min="4882" max="4883" width="9" style="2"/>
    <col min="4884" max="4884" width="10.33203125" style="2" customWidth="1"/>
    <col min="4885" max="5111" width="9" style="2"/>
    <col min="5112" max="5112" width="3" style="2" customWidth="1"/>
    <col min="5113" max="5113" width="13.88671875" style="2" bestFit="1" customWidth="1"/>
    <col min="5114" max="5114" width="9.77734375" style="2" bestFit="1" customWidth="1"/>
    <col min="5115" max="5118" width="10" style="2" customWidth="1"/>
    <col min="5119" max="5122" width="7.77734375" style="2" customWidth="1"/>
    <col min="5123" max="5126" width="5.44140625" style="2" bestFit="1" customWidth="1"/>
    <col min="5127" max="5127" width="9.21875" style="2" bestFit="1" customWidth="1"/>
    <col min="5128" max="5128" width="5.44140625" style="2" bestFit="1" customWidth="1"/>
    <col min="5129" max="5129" width="6.77734375" style="2" bestFit="1" customWidth="1"/>
    <col min="5130" max="5130" width="24.77734375" style="2" customWidth="1"/>
    <col min="5131" max="5133" width="5.33203125" style="2" customWidth="1"/>
    <col min="5134" max="5135" width="5.44140625" style="2" bestFit="1" customWidth="1"/>
    <col min="5136" max="5136" width="5.44140625" style="2" customWidth="1"/>
    <col min="5137" max="5137" width="10.88671875" style="2" bestFit="1" customWidth="1"/>
    <col min="5138" max="5139" width="9" style="2"/>
    <col min="5140" max="5140" width="10.33203125" style="2" customWidth="1"/>
    <col min="5141" max="5367" width="9" style="2"/>
    <col min="5368" max="5368" width="3" style="2" customWidth="1"/>
    <col min="5369" max="5369" width="13.88671875" style="2" bestFit="1" customWidth="1"/>
    <col min="5370" max="5370" width="9.77734375" style="2" bestFit="1" customWidth="1"/>
    <col min="5371" max="5374" width="10" style="2" customWidth="1"/>
    <col min="5375" max="5378" width="7.77734375" style="2" customWidth="1"/>
    <col min="5379" max="5382" width="5.44140625" style="2" bestFit="1" customWidth="1"/>
    <col min="5383" max="5383" width="9.21875" style="2" bestFit="1" customWidth="1"/>
    <col min="5384" max="5384" width="5.44140625" style="2" bestFit="1" customWidth="1"/>
    <col min="5385" max="5385" width="6.77734375" style="2" bestFit="1" customWidth="1"/>
    <col min="5386" max="5386" width="24.77734375" style="2" customWidth="1"/>
    <col min="5387" max="5389" width="5.33203125" style="2" customWidth="1"/>
    <col min="5390" max="5391" width="5.44140625" style="2" bestFit="1" customWidth="1"/>
    <col min="5392" max="5392" width="5.44140625" style="2" customWidth="1"/>
    <col min="5393" max="5393" width="10.88671875" style="2" bestFit="1" customWidth="1"/>
    <col min="5394" max="5395" width="9" style="2"/>
    <col min="5396" max="5396" width="10.33203125" style="2" customWidth="1"/>
    <col min="5397" max="5623" width="9" style="2"/>
    <col min="5624" max="5624" width="3" style="2" customWidth="1"/>
    <col min="5625" max="5625" width="13.88671875" style="2" bestFit="1" customWidth="1"/>
    <col min="5626" max="5626" width="9.77734375" style="2" bestFit="1" customWidth="1"/>
    <col min="5627" max="5630" width="10" style="2" customWidth="1"/>
    <col min="5631" max="5634" width="7.77734375" style="2" customWidth="1"/>
    <col min="5635" max="5638" width="5.44140625" style="2" bestFit="1" customWidth="1"/>
    <col min="5639" max="5639" width="9.21875" style="2" bestFit="1" customWidth="1"/>
    <col min="5640" max="5640" width="5.44140625" style="2" bestFit="1" customWidth="1"/>
    <col min="5641" max="5641" width="6.77734375" style="2" bestFit="1" customWidth="1"/>
    <col min="5642" max="5642" width="24.77734375" style="2" customWidth="1"/>
    <col min="5643" max="5645" width="5.33203125" style="2" customWidth="1"/>
    <col min="5646" max="5647" width="5.44140625" style="2" bestFit="1" customWidth="1"/>
    <col min="5648" max="5648" width="5.44140625" style="2" customWidth="1"/>
    <col min="5649" max="5649" width="10.88671875" style="2" bestFit="1" customWidth="1"/>
    <col min="5650" max="5651" width="9" style="2"/>
    <col min="5652" max="5652" width="10.33203125" style="2" customWidth="1"/>
    <col min="5653" max="5879" width="9" style="2"/>
    <col min="5880" max="5880" width="3" style="2" customWidth="1"/>
    <col min="5881" max="5881" width="13.88671875" style="2" bestFit="1" customWidth="1"/>
    <col min="5882" max="5882" width="9.77734375" style="2" bestFit="1" customWidth="1"/>
    <col min="5883" max="5886" width="10" style="2" customWidth="1"/>
    <col min="5887" max="5890" width="7.77734375" style="2" customWidth="1"/>
    <col min="5891" max="5894" width="5.44140625" style="2" bestFit="1" customWidth="1"/>
    <col min="5895" max="5895" width="9.21875" style="2" bestFit="1" customWidth="1"/>
    <col min="5896" max="5896" width="5.44140625" style="2" bestFit="1" customWidth="1"/>
    <col min="5897" max="5897" width="6.77734375" style="2" bestFit="1" customWidth="1"/>
    <col min="5898" max="5898" width="24.77734375" style="2" customWidth="1"/>
    <col min="5899" max="5901" width="5.33203125" style="2" customWidth="1"/>
    <col min="5902" max="5903" width="5.44140625" style="2" bestFit="1" customWidth="1"/>
    <col min="5904" max="5904" width="5.44140625" style="2" customWidth="1"/>
    <col min="5905" max="5905" width="10.88671875" style="2" bestFit="1" customWidth="1"/>
    <col min="5906" max="5907" width="9" style="2"/>
    <col min="5908" max="5908" width="10.33203125" style="2" customWidth="1"/>
    <col min="5909" max="6135" width="9" style="2"/>
    <col min="6136" max="6136" width="3" style="2" customWidth="1"/>
    <col min="6137" max="6137" width="13.88671875" style="2" bestFit="1" customWidth="1"/>
    <col min="6138" max="6138" width="9.77734375" style="2" bestFit="1" customWidth="1"/>
    <col min="6139" max="6142" width="10" style="2" customWidth="1"/>
    <col min="6143" max="6146" width="7.77734375" style="2" customWidth="1"/>
    <col min="6147" max="6150" width="5.44140625" style="2" bestFit="1" customWidth="1"/>
    <col min="6151" max="6151" width="9.21875" style="2" bestFit="1" customWidth="1"/>
    <col min="6152" max="6152" width="5.44140625" style="2" bestFit="1" customWidth="1"/>
    <col min="6153" max="6153" width="6.77734375" style="2" bestFit="1" customWidth="1"/>
    <col min="6154" max="6154" width="24.77734375" style="2" customWidth="1"/>
    <col min="6155" max="6157" width="5.33203125" style="2" customWidth="1"/>
    <col min="6158" max="6159" width="5.44140625" style="2" bestFit="1" customWidth="1"/>
    <col min="6160" max="6160" width="5.44140625" style="2" customWidth="1"/>
    <col min="6161" max="6161" width="10.88671875" style="2" bestFit="1" customWidth="1"/>
    <col min="6162" max="6163" width="9" style="2"/>
    <col min="6164" max="6164" width="10.33203125" style="2" customWidth="1"/>
    <col min="6165" max="6391" width="9" style="2"/>
    <col min="6392" max="6392" width="3" style="2" customWidth="1"/>
    <col min="6393" max="6393" width="13.88671875" style="2" bestFit="1" customWidth="1"/>
    <col min="6394" max="6394" width="9.77734375" style="2" bestFit="1" customWidth="1"/>
    <col min="6395" max="6398" width="10" style="2" customWidth="1"/>
    <col min="6399" max="6402" width="7.77734375" style="2" customWidth="1"/>
    <col min="6403" max="6406" width="5.44140625" style="2" bestFit="1" customWidth="1"/>
    <col min="6407" max="6407" width="9.21875" style="2" bestFit="1" customWidth="1"/>
    <col min="6408" max="6408" width="5.44140625" style="2" bestFit="1" customWidth="1"/>
    <col min="6409" max="6409" width="6.77734375" style="2" bestFit="1" customWidth="1"/>
    <col min="6410" max="6410" width="24.77734375" style="2" customWidth="1"/>
    <col min="6411" max="6413" width="5.33203125" style="2" customWidth="1"/>
    <col min="6414" max="6415" width="5.44140625" style="2" bestFit="1" customWidth="1"/>
    <col min="6416" max="6416" width="5.44140625" style="2" customWidth="1"/>
    <col min="6417" max="6417" width="10.88671875" style="2" bestFit="1" customWidth="1"/>
    <col min="6418" max="6419" width="9" style="2"/>
    <col min="6420" max="6420" width="10.33203125" style="2" customWidth="1"/>
    <col min="6421" max="6647" width="9" style="2"/>
    <col min="6648" max="6648" width="3" style="2" customWidth="1"/>
    <col min="6649" max="6649" width="13.88671875" style="2" bestFit="1" customWidth="1"/>
    <col min="6650" max="6650" width="9.77734375" style="2" bestFit="1" customWidth="1"/>
    <col min="6651" max="6654" width="10" style="2" customWidth="1"/>
    <col min="6655" max="6658" width="7.77734375" style="2" customWidth="1"/>
    <col min="6659" max="6662" width="5.44140625" style="2" bestFit="1" customWidth="1"/>
    <col min="6663" max="6663" width="9.21875" style="2" bestFit="1" customWidth="1"/>
    <col min="6664" max="6664" width="5.44140625" style="2" bestFit="1" customWidth="1"/>
    <col min="6665" max="6665" width="6.77734375" style="2" bestFit="1" customWidth="1"/>
    <col min="6666" max="6666" width="24.77734375" style="2" customWidth="1"/>
    <col min="6667" max="6669" width="5.33203125" style="2" customWidth="1"/>
    <col min="6670" max="6671" width="5.44140625" style="2" bestFit="1" customWidth="1"/>
    <col min="6672" max="6672" width="5.44140625" style="2" customWidth="1"/>
    <col min="6673" max="6673" width="10.88671875" style="2" bestFit="1" customWidth="1"/>
    <col min="6674" max="6675" width="9" style="2"/>
    <col min="6676" max="6676" width="10.33203125" style="2" customWidth="1"/>
    <col min="6677" max="6903" width="9" style="2"/>
    <col min="6904" max="6904" width="3" style="2" customWidth="1"/>
    <col min="6905" max="6905" width="13.88671875" style="2" bestFit="1" customWidth="1"/>
    <col min="6906" max="6906" width="9.77734375" style="2" bestFit="1" customWidth="1"/>
    <col min="6907" max="6910" width="10" style="2" customWidth="1"/>
    <col min="6911" max="6914" width="7.77734375" style="2" customWidth="1"/>
    <col min="6915" max="6918" width="5.44140625" style="2" bestFit="1" customWidth="1"/>
    <col min="6919" max="6919" width="9.21875" style="2" bestFit="1" customWidth="1"/>
    <col min="6920" max="6920" width="5.44140625" style="2" bestFit="1" customWidth="1"/>
    <col min="6921" max="6921" width="6.77734375" style="2" bestFit="1" customWidth="1"/>
    <col min="6922" max="6922" width="24.77734375" style="2" customWidth="1"/>
    <col min="6923" max="6925" width="5.33203125" style="2" customWidth="1"/>
    <col min="6926" max="6927" width="5.44140625" style="2" bestFit="1" customWidth="1"/>
    <col min="6928" max="6928" width="5.44140625" style="2" customWidth="1"/>
    <col min="6929" max="6929" width="10.88671875" style="2" bestFit="1" customWidth="1"/>
    <col min="6930" max="6931" width="9" style="2"/>
    <col min="6932" max="6932" width="10.33203125" style="2" customWidth="1"/>
    <col min="6933" max="7159" width="9" style="2"/>
    <col min="7160" max="7160" width="3" style="2" customWidth="1"/>
    <col min="7161" max="7161" width="13.88671875" style="2" bestFit="1" customWidth="1"/>
    <col min="7162" max="7162" width="9.77734375" style="2" bestFit="1" customWidth="1"/>
    <col min="7163" max="7166" width="10" style="2" customWidth="1"/>
    <col min="7167" max="7170" width="7.77734375" style="2" customWidth="1"/>
    <col min="7171" max="7174" width="5.44140625" style="2" bestFit="1" customWidth="1"/>
    <col min="7175" max="7175" width="9.21875" style="2" bestFit="1" customWidth="1"/>
    <col min="7176" max="7176" width="5.44140625" style="2" bestFit="1" customWidth="1"/>
    <col min="7177" max="7177" width="6.77734375" style="2" bestFit="1" customWidth="1"/>
    <col min="7178" max="7178" width="24.77734375" style="2" customWidth="1"/>
    <col min="7179" max="7181" width="5.33203125" style="2" customWidth="1"/>
    <col min="7182" max="7183" width="5.44140625" style="2" bestFit="1" customWidth="1"/>
    <col min="7184" max="7184" width="5.44140625" style="2" customWidth="1"/>
    <col min="7185" max="7185" width="10.88671875" style="2" bestFit="1" customWidth="1"/>
    <col min="7186" max="7187" width="9" style="2"/>
    <col min="7188" max="7188" width="10.33203125" style="2" customWidth="1"/>
    <col min="7189" max="7415" width="9" style="2"/>
    <col min="7416" max="7416" width="3" style="2" customWidth="1"/>
    <col min="7417" max="7417" width="13.88671875" style="2" bestFit="1" customWidth="1"/>
    <col min="7418" max="7418" width="9.77734375" style="2" bestFit="1" customWidth="1"/>
    <col min="7419" max="7422" width="10" style="2" customWidth="1"/>
    <col min="7423" max="7426" width="7.77734375" style="2" customWidth="1"/>
    <col min="7427" max="7430" width="5.44140625" style="2" bestFit="1" customWidth="1"/>
    <col min="7431" max="7431" width="9.21875" style="2" bestFit="1" customWidth="1"/>
    <col min="7432" max="7432" width="5.44140625" style="2" bestFit="1" customWidth="1"/>
    <col min="7433" max="7433" width="6.77734375" style="2" bestFit="1" customWidth="1"/>
    <col min="7434" max="7434" width="24.77734375" style="2" customWidth="1"/>
    <col min="7435" max="7437" width="5.33203125" style="2" customWidth="1"/>
    <col min="7438" max="7439" width="5.44140625" style="2" bestFit="1" customWidth="1"/>
    <col min="7440" max="7440" width="5.44140625" style="2" customWidth="1"/>
    <col min="7441" max="7441" width="10.88671875" style="2" bestFit="1" customWidth="1"/>
    <col min="7442" max="7443" width="9" style="2"/>
    <col min="7444" max="7444" width="10.33203125" style="2" customWidth="1"/>
    <col min="7445" max="7671" width="9" style="2"/>
    <col min="7672" max="7672" width="3" style="2" customWidth="1"/>
    <col min="7673" max="7673" width="13.88671875" style="2" bestFit="1" customWidth="1"/>
    <col min="7674" max="7674" width="9.77734375" style="2" bestFit="1" customWidth="1"/>
    <col min="7675" max="7678" width="10" style="2" customWidth="1"/>
    <col min="7679" max="7682" width="7.77734375" style="2" customWidth="1"/>
    <col min="7683" max="7686" width="5.44140625" style="2" bestFit="1" customWidth="1"/>
    <col min="7687" max="7687" width="9.21875" style="2" bestFit="1" customWidth="1"/>
    <col min="7688" max="7688" width="5.44140625" style="2" bestFit="1" customWidth="1"/>
    <col min="7689" max="7689" width="6.77734375" style="2" bestFit="1" customWidth="1"/>
    <col min="7690" max="7690" width="24.77734375" style="2" customWidth="1"/>
    <col min="7691" max="7693" width="5.33203125" style="2" customWidth="1"/>
    <col min="7694" max="7695" width="5.44140625" style="2" bestFit="1" customWidth="1"/>
    <col min="7696" max="7696" width="5.44140625" style="2" customWidth="1"/>
    <col min="7697" max="7697" width="10.88671875" style="2" bestFit="1" customWidth="1"/>
    <col min="7698" max="7699" width="9" style="2"/>
    <col min="7700" max="7700" width="10.33203125" style="2" customWidth="1"/>
    <col min="7701" max="7927" width="9" style="2"/>
    <col min="7928" max="7928" width="3" style="2" customWidth="1"/>
    <col min="7929" max="7929" width="13.88671875" style="2" bestFit="1" customWidth="1"/>
    <col min="7930" max="7930" width="9.77734375" style="2" bestFit="1" customWidth="1"/>
    <col min="7931" max="7934" width="10" style="2" customWidth="1"/>
    <col min="7935" max="7938" width="7.77734375" style="2" customWidth="1"/>
    <col min="7939" max="7942" width="5.44140625" style="2" bestFit="1" customWidth="1"/>
    <col min="7943" max="7943" width="9.21875" style="2" bestFit="1" customWidth="1"/>
    <col min="7944" max="7944" width="5.44140625" style="2" bestFit="1" customWidth="1"/>
    <col min="7945" max="7945" width="6.77734375" style="2" bestFit="1" customWidth="1"/>
    <col min="7946" max="7946" width="24.77734375" style="2" customWidth="1"/>
    <col min="7947" max="7949" width="5.33203125" style="2" customWidth="1"/>
    <col min="7950" max="7951" width="5.44140625" style="2" bestFit="1" customWidth="1"/>
    <col min="7952" max="7952" width="5.44140625" style="2" customWidth="1"/>
    <col min="7953" max="7953" width="10.88671875" style="2" bestFit="1" customWidth="1"/>
    <col min="7954" max="7955" width="9" style="2"/>
    <col min="7956" max="7956" width="10.33203125" style="2" customWidth="1"/>
    <col min="7957" max="8183" width="9" style="2"/>
    <col min="8184" max="8184" width="3" style="2" customWidth="1"/>
    <col min="8185" max="8185" width="13.88671875" style="2" bestFit="1" customWidth="1"/>
    <col min="8186" max="8186" width="9.77734375" style="2" bestFit="1" customWidth="1"/>
    <col min="8187" max="8190" width="10" style="2" customWidth="1"/>
    <col min="8191" max="8194" width="7.77734375" style="2" customWidth="1"/>
    <col min="8195" max="8198" width="5.44140625" style="2" bestFit="1" customWidth="1"/>
    <col min="8199" max="8199" width="9.21875" style="2" bestFit="1" customWidth="1"/>
    <col min="8200" max="8200" width="5.44140625" style="2" bestFit="1" customWidth="1"/>
    <col min="8201" max="8201" width="6.77734375" style="2" bestFit="1" customWidth="1"/>
    <col min="8202" max="8202" width="24.77734375" style="2" customWidth="1"/>
    <col min="8203" max="8205" width="5.33203125" style="2" customWidth="1"/>
    <col min="8206" max="8207" width="5.44140625" style="2" bestFit="1" customWidth="1"/>
    <col min="8208" max="8208" width="5.44140625" style="2" customWidth="1"/>
    <col min="8209" max="8209" width="10.88671875" style="2" bestFit="1" customWidth="1"/>
    <col min="8210" max="8211" width="9" style="2"/>
    <col min="8212" max="8212" width="10.33203125" style="2" customWidth="1"/>
    <col min="8213" max="8439" width="9" style="2"/>
    <col min="8440" max="8440" width="3" style="2" customWidth="1"/>
    <col min="8441" max="8441" width="13.88671875" style="2" bestFit="1" customWidth="1"/>
    <col min="8442" max="8442" width="9.77734375" style="2" bestFit="1" customWidth="1"/>
    <col min="8443" max="8446" width="10" style="2" customWidth="1"/>
    <col min="8447" max="8450" width="7.77734375" style="2" customWidth="1"/>
    <col min="8451" max="8454" width="5.44140625" style="2" bestFit="1" customWidth="1"/>
    <col min="8455" max="8455" width="9.21875" style="2" bestFit="1" customWidth="1"/>
    <col min="8456" max="8456" width="5.44140625" style="2" bestFit="1" customWidth="1"/>
    <col min="8457" max="8457" width="6.77734375" style="2" bestFit="1" customWidth="1"/>
    <col min="8458" max="8458" width="24.77734375" style="2" customWidth="1"/>
    <col min="8459" max="8461" width="5.33203125" style="2" customWidth="1"/>
    <col min="8462" max="8463" width="5.44140625" style="2" bestFit="1" customWidth="1"/>
    <col min="8464" max="8464" width="5.44140625" style="2" customWidth="1"/>
    <col min="8465" max="8465" width="10.88671875" style="2" bestFit="1" customWidth="1"/>
    <col min="8466" max="8467" width="9" style="2"/>
    <col min="8468" max="8468" width="10.33203125" style="2" customWidth="1"/>
    <col min="8469" max="8695" width="9" style="2"/>
    <col min="8696" max="8696" width="3" style="2" customWidth="1"/>
    <col min="8697" max="8697" width="13.88671875" style="2" bestFit="1" customWidth="1"/>
    <col min="8698" max="8698" width="9.77734375" style="2" bestFit="1" customWidth="1"/>
    <col min="8699" max="8702" width="10" style="2" customWidth="1"/>
    <col min="8703" max="8706" width="7.77734375" style="2" customWidth="1"/>
    <col min="8707" max="8710" width="5.44140625" style="2" bestFit="1" customWidth="1"/>
    <col min="8711" max="8711" width="9.21875" style="2" bestFit="1" customWidth="1"/>
    <col min="8712" max="8712" width="5.44140625" style="2" bestFit="1" customWidth="1"/>
    <col min="8713" max="8713" width="6.77734375" style="2" bestFit="1" customWidth="1"/>
    <col min="8714" max="8714" width="24.77734375" style="2" customWidth="1"/>
    <col min="8715" max="8717" width="5.33203125" style="2" customWidth="1"/>
    <col min="8718" max="8719" width="5.44140625" style="2" bestFit="1" customWidth="1"/>
    <col min="8720" max="8720" width="5.44140625" style="2" customWidth="1"/>
    <col min="8721" max="8721" width="10.88671875" style="2" bestFit="1" customWidth="1"/>
    <col min="8722" max="8723" width="9" style="2"/>
    <col min="8724" max="8724" width="10.33203125" style="2" customWidth="1"/>
    <col min="8725" max="8951" width="9" style="2"/>
    <col min="8952" max="8952" width="3" style="2" customWidth="1"/>
    <col min="8953" max="8953" width="13.88671875" style="2" bestFit="1" customWidth="1"/>
    <col min="8954" max="8954" width="9.77734375" style="2" bestFit="1" customWidth="1"/>
    <col min="8955" max="8958" width="10" style="2" customWidth="1"/>
    <col min="8959" max="8962" width="7.77734375" style="2" customWidth="1"/>
    <col min="8963" max="8966" width="5.44140625" style="2" bestFit="1" customWidth="1"/>
    <col min="8967" max="8967" width="9.21875" style="2" bestFit="1" customWidth="1"/>
    <col min="8968" max="8968" width="5.44140625" style="2" bestFit="1" customWidth="1"/>
    <col min="8969" max="8969" width="6.77734375" style="2" bestFit="1" customWidth="1"/>
    <col min="8970" max="8970" width="24.77734375" style="2" customWidth="1"/>
    <col min="8971" max="8973" width="5.33203125" style="2" customWidth="1"/>
    <col min="8974" max="8975" width="5.44140625" style="2" bestFit="1" customWidth="1"/>
    <col min="8976" max="8976" width="5.44140625" style="2" customWidth="1"/>
    <col min="8977" max="8977" width="10.88671875" style="2" bestFit="1" customWidth="1"/>
    <col min="8978" max="8979" width="9" style="2"/>
    <col min="8980" max="8980" width="10.33203125" style="2" customWidth="1"/>
    <col min="8981" max="9207" width="9" style="2"/>
    <col min="9208" max="9208" width="3" style="2" customWidth="1"/>
    <col min="9209" max="9209" width="13.88671875" style="2" bestFit="1" customWidth="1"/>
    <col min="9210" max="9210" width="9.77734375" style="2" bestFit="1" customWidth="1"/>
    <col min="9211" max="9214" width="10" style="2" customWidth="1"/>
    <col min="9215" max="9218" width="7.77734375" style="2" customWidth="1"/>
    <col min="9219" max="9222" width="5.44140625" style="2" bestFit="1" customWidth="1"/>
    <col min="9223" max="9223" width="9.21875" style="2" bestFit="1" customWidth="1"/>
    <col min="9224" max="9224" width="5.44140625" style="2" bestFit="1" customWidth="1"/>
    <col min="9225" max="9225" width="6.77734375" style="2" bestFit="1" customWidth="1"/>
    <col min="9226" max="9226" width="24.77734375" style="2" customWidth="1"/>
    <col min="9227" max="9229" width="5.33203125" style="2" customWidth="1"/>
    <col min="9230" max="9231" width="5.44140625" style="2" bestFit="1" customWidth="1"/>
    <col min="9232" max="9232" width="5.44140625" style="2" customWidth="1"/>
    <col min="9233" max="9233" width="10.88671875" style="2" bestFit="1" customWidth="1"/>
    <col min="9234" max="9235" width="9" style="2"/>
    <col min="9236" max="9236" width="10.33203125" style="2" customWidth="1"/>
    <col min="9237" max="9463" width="9" style="2"/>
    <col min="9464" max="9464" width="3" style="2" customWidth="1"/>
    <col min="9465" max="9465" width="13.88671875" style="2" bestFit="1" customWidth="1"/>
    <col min="9466" max="9466" width="9.77734375" style="2" bestFit="1" customWidth="1"/>
    <col min="9467" max="9470" width="10" style="2" customWidth="1"/>
    <col min="9471" max="9474" width="7.77734375" style="2" customWidth="1"/>
    <col min="9475" max="9478" width="5.44140625" style="2" bestFit="1" customWidth="1"/>
    <col min="9479" max="9479" width="9.21875" style="2" bestFit="1" customWidth="1"/>
    <col min="9480" max="9480" width="5.44140625" style="2" bestFit="1" customWidth="1"/>
    <col min="9481" max="9481" width="6.77734375" style="2" bestFit="1" customWidth="1"/>
    <col min="9482" max="9482" width="24.77734375" style="2" customWidth="1"/>
    <col min="9483" max="9485" width="5.33203125" style="2" customWidth="1"/>
    <col min="9486" max="9487" width="5.44140625" style="2" bestFit="1" customWidth="1"/>
    <col min="9488" max="9488" width="5.44140625" style="2" customWidth="1"/>
    <col min="9489" max="9489" width="10.88671875" style="2" bestFit="1" customWidth="1"/>
    <col min="9490" max="9491" width="9" style="2"/>
    <col min="9492" max="9492" width="10.33203125" style="2" customWidth="1"/>
    <col min="9493" max="9719" width="9" style="2"/>
    <col min="9720" max="9720" width="3" style="2" customWidth="1"/>
    <col min="9721" max="9721" width="13.88671875" style="2" bestFit="1" customWidth="1"/>
    <col min="9722" max="9722" width="9.77734375" style="2" bestFit="1" customWidth="1"/>
    <col min="9723" max="9726" width="10" style="2" customWidth="1"/>
    <col min="9727" max="9730" width="7.77734375" style="2" customWidth="1"/>
    <col min="9731" max="9734" width="5.44140625" style="2" bestFit="1" customWidth="1"/>
    <col min="9735" max="9735" width="9.21875" style="2" bestFit="1" customWidth="1"/>
    <col min="9736" max="9736" width="5.44140625" style="2" bestFit="1" customWidth="1"/>
    <col min="9737" max="9737" width="6.77734375" style="2" bestFit="1" customWidth="1"/>
    <col min="9738" max="9738" width="24.77734375" style="2" customWidth="1"/>
    <col min="9739" max="9741" width="5.33203125" style="2" customWidth="1"/>
    <col min="9742" max="9743" width="5.44140625" style="2" bestFit="1" customWidth="1"/>
    <col min="9744" max="9744" width="5.44140625" style="2" customWidth="1"/>
    <col min="9745" max="9745" width="10.88671875" style="2" bestFit="1" customWidth="1"/>
    <col min="9746" max="9747" width="9" style="2"/>
    <col min="9748" max="9748" width="10.33203125" style="2" customWidth="1"/>
    <col min="9749" max="9975" width="9" style="2"/>
    <col min="9976" max="9976" width="3" style="2" customWidth="1"/>
    <col min="9977" max="9977" width="13.88671875" style="2" bestFit="1" customWidth="1"/>
    <col min="9978" max="9978" width="9.77734375" style="2" bestFit="1" customWidth="1"/>
    <col min="9979" max="9982" width="10" style="2" customWidth="1"/>
    <col min="9983" max="9986" width="7.77734375" style="2" customWidth="1"/>
    <col min="9987" max="9990" width="5.44140625" style="2" bestFit="1" customWidth="1"/>
    <col min="9991" max="9991" width="9.21875" style="2" bestFit="1" customWidth="1"/>
    <col min="9992" max="9992" width="5.44140625" style="2" bestFit="1" customWidth="1"/>
    <col min="9993" max="9993" width="6.77734375" style="2" bestFit="1" customWidth="1"/>
    <col min="9994" max="9994" width="24.77734375" style="2" customWidth="1"/>
    <col min="9995" max="9997" width="5.33203125" style="2" customWidth="1"/>
    <col min="9998" max="9999" width="5.44140625" style="2" bestFit="1" customWidth="1"/>
    <col min="10000" max="10000" width="5.44140625" style="2" customWidth="1"/>
    <col min="10001" max="10001" width="10.88671875" style="2" bestFit="1" customWidth="1"/>
    <col min="10002" max="10003" width="9" style="2"/>
    <col min="10004" max="10004" width="10.33203125" style="2" customWidth="1"/>
    <col min="10005" max="10231" width="9" style="2"/>
    <col min="10232" max="10232" width="3" style="2" customWidth="1"/>
    <col min="10233" max="10233" width="13.88671875" style="2" bestFit="1" customWidth="1"/>
    <col min="10234" max="10234" width="9.77734375" style="2" bestFit="1" customWidth="1"/>
    <col min="10235" max="10238" width="10" style="2" customWidth="1"/>
    <col min="10239" max="10242" width="7.77734375" style="2" customWidth="1"/>
    <col min="10243" max="10246" width="5.44140625" style="2" bestFit="1" customWidth="1"/>
    <col min="10247" max="10247" width="9.21875" style="2" bestFit="1" customWidth="1"/>
    <col min="10248" max="10248" width="5.44140625" style="2" bestFit="1" customWidth="1"/>
    <col min="10249" max="10249" width="6.77734375" style="2" bestFit="1" customWidth="1"/>
    <col min="10250" max="10250" width="24.77734375" style="2" customWidth="1"/>
    <col min="10251" max="10253" width="5.33203125" style="2" customWidth="1"/>
    <col min="10254" max="10255" width="5.44140625" style="2" bestFit="1" customWidth="1"/>
    <col min="10256" max="10256" width="5.44140625" style="2" customWidth="1"/>
    <col min="10257" max="10257" width="10.88671875" style="2" bestFit="1" customWidth="1"/>
    <col min="10258" max="10259" width="9" style="2"/>
    <col min="10260" max="10260" width="10.33203125" style="2" customWidth="1"/>
    <col min="10261" max="10487" width="9" style="2"/>
    <col min="10488" max="10488" width="3" style="2" customWidth="1"/>
    <col min="10489" max="10489" width="13.88671875" style="2" bestFit="1" customWidth="1"/>
    <col min="10490" max="10490" width="9.77734375" style="2" bestFit="1" customWidth="1"/>
    <col min="10491" max="10494" width="10" style="2" customWidth="1"/>
    <col min="10495" max="10498" width="7.77734375" style="2" customWidth="1"/>
    <col min="10499" max="10502" width="5.44140625" style="2" bestFit="1" customWidth="1"/>
    <col min="10503" max="10503" width="9.21875" style="2" bestFit="1" customWidth="1"/>
    <col min="10504" max="10504" width="5.44140625" style="2" bestFit="1" customWidth="1"/>
    <col min="10505" max="10505" width="6.77734375" style="2" bestFit="1" customWidth="1"/>
    <col min="10506" max="10506" width="24.77734375" style="2" customWidth="1"/>
    <col min="10507" max="10509" width="5.33203125" style="2" customWidth="1"/>
    <col min="10510" max="10511" width="5.44140625" style="2" bestFit="1" customWidth="1"/>
    <col min="10512" max="10512" width="5.44140625" style="2" customWidth="1"/>
    <col min="10513" max="10513" width="10.88671875" style="2" bestFit="1" customWidth="1"/>
    <col min="10514" max="10515" width="9" style="2"/>
    <col min="10516" max="10516" width="10.33203125" style="2" customWidth="1"/>
    <col min="10517" max="10743" width="9" style="2"/>
    <col min="10744" max="10744" width="3" style="2" customWidth="1"/>
    <col min="10745" max="10745" width="13.88671875" style="2" bestFit="1" customWidth="1"/>
    <col min="10746" max="10746" width="9.77734375" style="2" bestFit="1" customWidth="1"/>
    <col min="10747" max="10750" width="10" style="2" customWidth="1"/>
    <col min="10751" max="10754" width="7.77734375" style="2" customWidth="1"/>
    <col min="10755" max="10758" width="5.44140625" style="2" bestFit="1" customWidth="1"/>
    <col min="10759" max="10759" width="9.21875" style="2" bestFit="1" customWidth="1"/>
    <col min="10760" max="10760" width="5.44140625" style="2" bestFit="1" customWidth="1"/>
    <col min="10761" max="10761" width="6.77734375" style="2" bestFit="1" customWidth="1"/>
    <col min="10762" max="10762" width="24.77734375" style="2" customWidth="1"/>
    <col min="10763" max="10765" width="5.33203125" style="2" customWidth="1"/>
    <col min="10766" max="10767" width="5.44140625" style="2" bestFit="1" customWidth="1"/>
    <col min="10768" max="10768" width="5.44140625" style="2" customWidth="1"/>
    <col min="10769" max="10769" width="10.88671875" style="2" bestFit="1" customWidth="1"/>
    <col min="10770" max="10771" width="9" style="2"/>
    <col min="10772" max="10772" width="10.33203125" style="2" customWidth="1"/>
    <col min="10773" max="10999" width="9" style="2"/>
    <col min="11000" max="11000" width="3" style="2" customWidth="1"/>
    <col min="11001" max="11001" width="13.88671875" style="2" bestFit="1" customWidth="1"/>
    <col min="11002" max="11002" width="9.77734375" style="2" bestFit="1" customWidth="1"/>
    <col min="11003" max="11006" width="10" style="2" customWidth="1"/>
    <col min="11007" max="11010" width="7.77734375" style="2" customWidth="1"/>
    <col min="11011" max="11014" width="5.44140625" style="2" bestFit="1" customWidth="1"/>
    <col min="11015" max="11015" width="9.21875" style="2" bestFit="1" customWidth="1"/>
    <col min="11016" max="11016" width="5.44140625" style="2" bestFit="1" customWidth="1"/>
    <col min="11017" max="11017" width="6.77734375" style="2" bestFit="1" customWidth="1"/>
    <col min="11018" max="11018" width="24.77734375" style="2" customWidth="1"/>
    <col min="11019" max="11021" width="5.33203125" style="2" customWidth="1"/>
    <col min="11022" max="11023" width="5.44140625" style="2" bestFit="1" customWidth="1"/>
    <col min="11024" max="11024" width="5.44140625" style="2" customWidth="1"/>
    <col min="11025" max="11025" width="10.88671875" style="2" bestFit="1" customWidth="1"/>
    <col min="11026" max="11027" width="9" style="2"/>
    <col min="11028" max="11028" width="10.33203125" style="2" customWidth="1"/>
    <col min="11029" max="11255" width="9" style="2"/>
    <col min="11256" max="11256" width="3" style="2" customWidth="1"/>
    <col min="11257" max="11257" width="13.88671875" style="2" bestFit="1" customWidth="1"/>
    <col min="11258" max="11258" width="9.77734375" style="2" bestFit="1" customWidth="1"/>
    <col min="11259" max="11262" width="10" style="2" customWidth="1"/>
    <col min="11263" max="11266" width="7.77734375" style="2" customWidth="1"/>
    <col min="11267" max="11270" width="5.44140625" style="2" bestFit="1" customWidth="1"/>
    <col min="11271" max="11271" width="9.21875" style="2" bestFit="1" customWidth="1"/>
    <col min="11272" max="11272" width="5.44140625" style="2" bestFit="1" customWidth="1"/>
    <col min="11273" max="11273" width="6.77734375" style="2" bestFit="1" customWidth="1"/>
    <col min="11274" max="11274" width="24.77734375" style="2" customWidth="1"/>
    <col min="11275" max="11277" width="5.33203125" style="2" customWidth="1"/>
    <col min="11278" max="11279" width="5.44140625" style="2" bestFit="1" customWidth="1"/>
    <col min="11280" max="11280" width="5.44140625" style="2" customWidth="1"/>
    <col min="11281" max="11281" width="10.88671875" style="2" bestFit="1" customWidth="1"/>
    <col min="11282" max="11283" width="9" style="2"/>
    <col min="11284" max="11284" width="10.33203125" style="2" customWidth="1"/>
    <col min="11285" max="11511" width="9" style="2"/>
    <col min="11512" max="11512" width="3" style="2" customWidth="1"/>
    <col min="11513" max="11513" width="13.88671875" style="2" bestFit="1" customWidth="1"/>
    <col min="11514" max="11514" width="9.77734375" style="2" bestFit="1" customWidth="1"/>
    <col min="11515" max="11518" width="10" style="2" customWidth="1"/>
    <col min="11519" max="11522" width="7.77734375" style="2" customWidth="1"/>
    <col min="11523" max="11526" width="5.44140625" style="2" bestFit="1" customWidth="1"/>
    <col min="11527" max="11527" width="9.21875" style="2" bestFit="1" customWidth="1"/>
    <col min="11528" max="11528" width="5.44140625" style="2" bestFit="1" customWidth="1"/>
    <col min="11529" max="11529" width="6.77734375" style="2" bestFit="1" customWidth="1"/>
    <col min="11530" max="11530" width="24.77734375" style="2" customWidth="1"/>
    <col min="11531" max="11533" width="5.33203125" style="2" customWidth="1"/>
    <col min="11534" max="11535" width="5.44140625" style="2" bestFit="1" customWidth="1"/>
    <col min="11536" max="11536" width="5.44140625" style="2" customWidth="1"/>
    <col min="11537" max="11537" width="10.88671875" style="2" bestFit="1" customWidth="1"/>
    <col min="11538" max="11539" width="9" style="2"/>
    <col min="11540" max="11540" width="10.33203125" style="2" customWidth="1"/>
    <col min="11541" max="11767" width="9" style="2"/>
    <col min="11768" max="11768" width="3" style="2" customWidth="1"/>
    <col min="11769" max="11769" width="13.88671875" style="2" bestFit="1" customWidth="1"/>
    <col min="11770" max="11770" width="9.77734375" style="2" bestFit="1" customWidth="1"/>
    <col min="11771" max="11774" width="10" style="2" customWidth="1"/>
    <col min="11775" max="11778" width="7.77734375" style="2" customWidth="1"/>
    <col min="11779" max="11782" width="5.44140625" style="2" bestFit="1" customWidth="1"/>
    <col min="11783" max="11783" width="9.21875" style="2" bestFit="1" customWidth="1"/>
    <col min="11784" max="11784" width="5.44140625" style="2" bestFit="1" customWidth="1"/>
    <col min="11785" max="11785" width="6.77734375" style="2" bestFit="1" customWidth="1"/>
    <col min="11786" max="11786" width="24.77734375" style="2" customWidth="1"/>
    <col min="11787" max="11789" width="5.33203125" style="2" customWidth="1"/>
    <col min="11790" max="11791" width="5.44140625" style="2" bestFit="1" customWidth="1"/>
    <col min="11792" max="11792" width="5.44140625" style="2" customWidth="1"/>
    <col min="11793" max="11793" width="10.88671875" style="2" bestFit="1" customWidth="1"/>
    <col min="11794" max="11795" width="9" style="2"/>
    <col min="11796" max="11796" width="10.33203125" style="2" customWidth="1"/>
    <col min="11797" max="12023" width="9" style="2"/>
    <col min="12024" max="12024" width="3" style="2" customWidth="1"/>
    <col min="12025" max="12025" width="13.88671875" style="2" bestFit="1" customWidth="1"/>
    <col min="12026" max="12026" width="9.77734375" style="2" bestFit="1" customWidth="1"/>
    <col min="12027" max="12030" width="10" style="2" customWidth="1"/>
    <col min="12031" max="12034" width="7.77734375" style="2" customWidth="1"/>
    <col min="12035" max="12038" width="5.44140625" style="2" bestFit="1" customWidth="1"/>
    <col min="12039" max="12039" width="9.21875" style="2" bestFit="1" customWidth="1"/>
    <col min="12040" max="12040" width="5.44140625" style="2" bestFit="1" customWidth="1"/>
    <col min="12041" max="12041" width="6.77734375" style="2" bestFit="1" customWidth="1"/>
    <col min="12042" max="12042" width="24.77734375" style="2" customWidth="1"/>
    <col min="12043" max="12045" width="5.33203125" style="2" customWidth="1"/>
    <col min="12046" max="12047" width="5.44140625" style="2" bestFit="1" customWidth="1"/>
    <col min="12048" max="12048" width="5.44140625" style="2" customWidth="1"/>
    <col min="12049" max="12049" width="10.88671875" style="2" bestFit="1" customWidth="1"/>
    <col min="12050" max="12051" width="9" style="2"/>
    <col min="12052" max="12052" width="10.33203125" style="2" customWidth="1"/>
    <col min="12053" max="12279" width="9" style="2"/>
    <col min="12280" max="12280" width="3" style="2" customWidth="1"/>
    <col min="12281" max="12281" width="13.88671875" style="2" bestFit="1" customWidth="1"/>
    <col min="12282" max="12282" width="9.77734375" style="2" bestFit="1" customWidth="1"/>
    <col min="12283" max="12286" width="10" style="2" customWidth="1"/>
    <col min="12287" max="12290" width="7.77734375" style="2" customWidth="1"/>
    <col min="12291" max="12294" width="5.44140625" style="2" bestFit="1" customWidth="1"/>
    <col min="12295" max="12295" width="9.21875" style="2" bestFit="1" customWidth="1"/>
    <col min="12296" max="12296" width="5.44140625" style="2" bestFit="1" customWidth="1"/>
    <col min="12297" max="12297" width="6.77734375" style="2" bestFit="1" customWidth="1"/>
    <col min="12298" max="12298" width="24.77734375" style="2" customWidth="1"/>
    <col min="12299" max="12301" width="5.33203125" style="2" customWidth="1"/>
    <col min="12302" max="12303" width="5.44140625" style="2" bestFit="1" customWidth="1"/>
    <col min="12304" max="12304" width="5.44140625" style="2" customWidth="1"/>
    <col min="12305" max="12305" width="10.88671875" style="2" bestFit="1" customWidth="1"/>
    <col min="12306" max="12307" width="9" style="2"/>
    <col min="12308" max="12308" width="10.33203125" style="2" customWidth="1"/>
    <col min="12309" max="12535" width="9" style="2"/>
    <col min="12536" max="12536" width="3" style="2" customWidth="1"/>
    <col min="12537" max="12537" width="13.88671875" style="2" bestFit="1" customWidth="1"/>
    <col min="12538" max="12538" width="9.77734375" style="2" bestFit="1" customWidth="1"/>
    <col min="12539" max="12542" width="10" style="2" customWidth="1"/>
    <col min="12543" max="12546" width="7.77734375" style="2" customWidth="1"/>
    <col min="12547" max="12550" width="5.44140625" style="2" bestFit="1" customWidth="1"/>
    <col min="12551" max="12551" width="9.21875" style="2" bestFit="1" customWidth="1"/>
    <col min="12552" max="12552" width="5.44140625" style="2" bestFit="1" customWidth="1"/>
    <col min="12553" max="12553" width="6.77734375" style="2" bestFit="1" customWidth="1"/>
    <col min="12554" max="12554" width="24.77734375" style="2" customWidth="1"/>
    <col min="12555" max="12557" width="5.33203125" style="2" customWidth="1"/>
    <col min="12558" max="12559" width="5.44140625" style="2" bestFit="1" customWidth="1"/>
    <col min="12560" max="12560" width="5.44140625" style="2" customWidth="1"/>
    <col min="12561" max="12561" width="10.88671875" style="2" bestFit="1" customWidth="1"/>
    <col min="12562" max="12563" width="9" style="2"/>
    <col min="12564" max="12564" width="10.33203125" style="2" customWidth="1"/>
    <col min="12565" max="12791" width="9" style="2"/>
    <col min="12792" max="12792" width="3" style="2" customWidth="1"/>
    <col min="12793" max="12793" width="13.88671875" style="2" bestFit="1" customWidth="1"/>
    <col min="12794" max="12794" width="9.77734375" style="2" bestFit="1" customWidth="1"/>
    <col min="12795" max="12798" width="10" style="2" customWidth="1"/>
    <col min="12799" max="12802" width="7.77734375" style="2" customWidth="1"/>
    <col min="12803" max="12806" width="5.44140625" style="2" bestFit="1" customWidth="1"/>
    <col min="12807" max="12807" width="9.21875" style="2" bestFit="1" customWidth="1"/>
    <col min="12808" max="12808" width="5.44140625" style="2" bestFit="1" customWidth="1"/>
    <col min="12809" max="12809" width="6.77734375" style="2" bestFit="1" customWidth="1"/>
    <col min="12810" max="12810" width="24.77734375" style="2" customWidth="1"/>
    <col min="12811" max="12813" width="5.33203125" style="2" customWidth="1"/>
    <col min="12814" max="12815" width="5.44140625" style="2" bestFit="1" customWidth="1"/>
    <col min="12816" max="12816" width="5.44140625" style="2" customWidth="1"/>
    <col min="12817" max="12817" width="10.88671875" style="2" bestFit="1" customWidth="1"/>
    <col min="12818" max="12819" width="9" style="2"/>
    <col min="12820" max="12820" width="10.33203125" style="2" customWidth="1"/>
    <col min="12821" max="13047" width="9" style="2"/>
    <col min="13048" max="13048" width="3" style="2" customWidth="1"/>
    <col min="13049" max="13049" width="13.88671875" style="2" bestFit="1" customWidth="1"/>
    <col min="13050" max="13050" width="9.77734375" style="2" bestFit="1" customWidth="1"/>
    <col min="13051" max="13054" width="10" style="2" customWidth="1"/>
    <col min="13055" max="13058" width="7.77734375" style="2" customWidth="1"/>
    <col min="13059" max="13062" width="5.44140625" style="2" bestFit="1" customWidth="1"/>
    <col min="13063" max="13063" width="9.21875" style="2" bestFit="1" customWidth="1"/>
    <col min="13064" max="13064" width="5.44140625" style="2" bestFit="1" customWidth="1"/>
    <col min="13065" max="13065" width="6.77734375" style="2" bestFit="1" customWidth="1"/>
    <col min="13066" max="13066" width="24.77734375" style="2" customWidth="1"/>
    <col min="13067" max="13069" width="5.33203125" style="2" customWidth="1"/>
    <col min="13070" max="13071" width="5.44140625" style="2" bestFit="1" customWidth="1"/>
    <col min="13072" max="13072" width="5.44140625" style="2" customWidth="1"/>
    <col min="13073" max="13073" width="10.88671875" style="2" bestFit="1" customWidth="1"/>
    <col min="13074" max="13075" width="9" style="2"/>
    <col min="13076" max="13076" width="10.33203125" style="2" customWidth="1"/>
    <col min="13077" max="13303" width="9" style="2"/>
    <col min="13304" max="13304" width="3" style="2" customWidth="1"/>
    <col min="13305" max="13305" width="13.88671875" style="2" bestFit="1" customWidth="1"/>
    <col min="13306" max="13306" width="9.77734375" style="2" bestFit="1" customWidth="1"/>
    <col min="13307" max="13310" width="10" style="2" customWidth="1"/>
    <col min="13311" max="13314" width="7.77734375" style="2" customWidth="1"/>
    <col min="13315" max="13318" width="5.44140625" style="2" bestFit="1" customWidth="1"/>
    <col min="13319" max="13319" width="9.21875" style="2" bestFit="1" customWidth="1"/>
    <col min="13320" max="13320" width="5.44140625" style="2" bestFit="1" customWidth="1"/>
    <col min="13321" max="13321" width="6.77734375" style="2" bestFit="1" customWidth="1"/>
    <col min="13322" max="13322" width="24.77734375" style="2" customWidth="1"/>
    <col min="13323" max="13325" width="5.33203125" style="2" customWidth="1"/>
    <col min="13326" max="13327" width="5.44140625" style="2" bestFit="1" customWidth="1"/>
    <col min="13328" max="13328" width="5.44140625" style="2" customWidth="1"/>
    <col min="13329" max="13329" width="10.88671875" style="2" bestFit="1" customWidth="1"/>
    <col min="13330" max="13331" width="9" style="2"/>
    <col min="13332" max="13332" width="10.33203125" style="2" customWidth="1"/>
    <col min="13333" max="13559" width="9" style="2"/>
    <col min="13560" max="13560" width="3" style="2" customWidth="1"/>
    <col min="13561" max="13561" width="13.88671875" style="2" bestFit="1" customWidth="1"/>
    <col min="13562" max="13562" width="9.77734375" style="2" bestFit="1" customWidth="1"/>
    <col min="13563" max="13566" width="10" style="2" customWidth="1"/>
    <col min="13567" max="13570" width="7.77734375" style="2" customWidth="1"/>
    <col min="13571" max="13574" width="5.44140625" style="2" bestFit="1" customWidth="1"/>
    <col min="13575" max="13575" width="9.21875" style="2" bestFit="1" customWidth="1"/>
    <col min="13576" max="13576" width="5.44140625" style="2" bestFit="1" customWidth="1"/>
    <col min="13577" max="13577" width="6.77734375" style="2" bestFit="1" customWidth="1"/>
    <col min="13578" max="13578" width="24.77734375" style="2" customWidth="1"/>
    <col min="13579" max="13581" width="5.33203125" style="2" customWidth="1"/>
    <col min="13582" max="13583" width="5.44140625" style="2" bestFit="1" customWidth="1"/>
    <col min="13584" max="13584" width="5.44140625" style="2" customWidth="1"/>
    <col min="13585" max="13585" width="10.88671875" style="2" bestFit="1" customWidth="1"/>
    <col min="13586" max="13587" width="9" style="2"/>
    <col min="13588" max="13588" width="10.33203125" style="2" customWidth="1"/>
    <col min="13589" max="13815" width="9" style="2"/>
    <col min="13816" max="13816" width="3" style="2" customWidth="1"/>
    <col min="13817" max="13817" width="13.88671875" style="2" bestFit="1" customWidth="1"/>
    <col min="13818" max="13818" width="9.77734375" style="2" bestFit="1" customWidth="1"/>
    <col min="13819" max="13822" width="10" style="2" customWidth="1"/>
    <col min="13823" max="13826" width="7.77734375" style="2" customWidth="1"/>
    <col min="13827" max="13830" width="5.44140625" style="2" bestFit="1" customWidth="1"/>
    <col min="13831" max="13831" width="9.21875" style="2" bestFit="1" customWidth="1"/>
    <col min="13832" max="13832" width="5.44140625" style="2" bestFit="1" customWidth="1"/>
    <col min="13833" max="13833" width="6.77734375" style="2" bestFit="1" customWidth="1"/>
    <col min="13834" max="13834" width="24.77734375" style="2" customWidth="1"/>
    <col min="13835" max="13837" width="5.33203125" style="2" customWidth="1"/>
    <col min="13838" max="13839" width="5.44140625" style="2" bestFit="1" customWidth="1"/>
    <col min="13840" max="13840" width="5.44140625" style="2" customWidth="1"/>
    <col min="13841" max="13841" width="10.88671875" style="2" bestFit="1" customWidth="1"/>
    <col min="13842" max="13843" width="9" style="2"/>
    <col min="13844" max="13844" width="10.33203125" style="2" customWidth="1"/>
    <col min="13845" max="14071" width="9" style="2"/>
    <col min="14072" max="14072" width="3" style="2" customWidth="1"/>
    <col min="14073" max="14073" width="13.88671875" style="2" bestFit="1" customWidth="1"/>
    <col min="14074" max="14074" width="9.77734375" style="2" bestFit="1" customWidth="1"/>
    <col min="14075" max="14078" width="10" style="2" customWidth="1"/>
    <col min="14079" max="14082" width="7.77734375" style="2" customWidth="1"/>
    <col min="14083" max="14086" width="5.44140625" style="2" bestFit="1" customWidth="1"/>
    <col min="14087" max="14087" width="9.21875" style="2" bestFit="1" customWidth="1"/>
    <col min="14088" max="14088" width="5.44140625" style="2" bestFit="1" customWidth="1"/>
    <col min="14089" max="14089" width="6.77734375" style="2" bestFit="1" customWidth="1"/>
    <col min="14090" max="14090" width="24.77734375" style="2" customWidth="1"/>
    <col min="14091" max="14093" width="5.33203125" style="2" customWidth="1"/>
    <col min="14094" max="14095" width="5.44140625" style="2" bestFit="1" customWidth="1"/>
    <col min="14096" max="14096" width="5.44140625" style="2" customWidth="1"/>
    <col min="14097" max="14097" width="10.88671875" style="2" bestFit="1" customWidth="1"/>
    <col min="14098" max="14099" width="9" style="2"/>
    <col min="14100" max="14100" width="10.33203125" style="2" customWidth="1"/>
    <col min="14101" max="14327" width="9" style="2"/>
    <col min="14328" max="14328" width="3" style="2" customWidth="1"/>
    <col min="14329" max="14329" width="13.88671875" style="2" bestFit="1" customWidth="1"/>
    <col min="14330" max="14330" width="9.77734375" style="2" bestFit="1" customWidth="1"/>
    <col min="14331" max="14334" width="10" style="2" customWidth="1"/>
    <col min="14335" max="14338" width="7.77734375" style="2" customWidth="1"/>
    <col min="14339" max="14342" width="5.44140625" style="2" bestFit="1" customWidth="1"/>
    <col min="14343" max="14343" width="9.21875" style="2" bestFit="1" customWidth="1"/>
    <col min="14344" max="14344" width="5.44140625" style="2" bestFit="1" customWidth="1"/>
    <col min="14345" max="14345" width="6.77734375" style="2" bestFit="1" customWidth="1"/>
    <col min="14346" max="14346" width="24.77734375" style="2" customWidth="1"/>
    <col min="14347" max="14349" width="5.33203125" style="2" customWidth="1"/>
    <col min="14350" max="14351" width="5.44140625" style="2" bestFit="1" customWidth="1"/>
    <col min="14352" max="14352" width="5.44140625" style="2" customWidth="1"/>
    <col min="14353" max="14353" width="10.88671875" style="2" bestFit="1" customWidth="1"/>
    <col min="14354" max="14355" width="9" style="2"/>
    <col min="14356" max="14356" width="10.33203125" style="2" customWidth="1"/>
    <col min="14357" max="14583" width="9" style="2"/>
    <col min="14584" max="14584" width="3" style="2" customWidth="1"/>
    <col min="14585" max="14585" width="13.88671875" style="2" bestFit="1" customWidth="1"/>
    <col min="14586" max="14586" width="9.77734375" style="2" bestFit="1" customWidth="1"/>
    <col min="14587" max="14590" width="10" style="2" customWidth="1"/>
    <col min="14591" max="14594" width="7.77734375" style="2" customWidth="1"/>
    <col min="14595" max="14598" width="5.44140625" style="2" bestFit="1" customWidth="1"/>
    <col min="14599" max="14599" width="9.21875" style="2" bestFit="1" customWidth="1"/>
    <col min="14600" max="14600" width="5.44140625" style="2" bestFit="1" customWidth="1"/>
    <col min="14601" max="14601" width="6.77734375" style="2" bestFit="1" customWidth="1"/>
    <col min="14602" max="14602" width="24.77734375" style="2" customWidth="1"/>
    <col min="14603" max="14605" width="5.33203125" style="2" customWidth="1"/>
    <col min="14606" max="14607" width="5.44140625" style="2" bestFit="1" customWidth="1"/>
    <col min="14608" max="14608" width="5.44140625" style="2" customWidth="1"/>
    <col min="14609" max="14609" width="10.88671875" style="2" bestFit="1" customWidth="1"/>
    <col min="14610" max="14611" width="9" style="2"/>
    <col min="14612" max="14612" width="10.33203125" style="2" customWidth="1"/>
    <col min="14613" max="14839" width="9" style="2"/>
    <col min="14840" max="14840" width="3" style="2" customWidth="1"/>
    <col min="14841" max="14841" width="13.88671875" style="2" bestFit="1" customWidth="1"/>
    <col min="14842" max="14842" width="9.77734375" style="2" bestFit="1" customWidth="1"/>
    <col min="14843" max="14846" width="10" style="2" customWidth="1"/>
    <col min="14847" max="14850" width="7.77734375" style="2" customWidth="1"/>
    <col min="14851" max="14854" width="5.44140625" style="2" bestFit="1" customWidth="1"/>
    <col min="14855" max="14855" width="9.21875" style="2" bestFit="1" customWidth="1"/>
    <col min="14856" max="14856" width="5.44140625" style="2" bestFit="1" customWidth="1"/>
    <col min="14857" max="14857" width="6.77734375" style="2" bestFit="1" customWidth="1"/>
    <col min="14858" max="14858" width="24.77734375" style="2" customWidth="1"/>
    <col min="14859" max="14861" width="5.33203125" style="2" customWidth="1"/>
    <col min="14862" max="14863" width="5.44140625" style="2" bestFit="1" customWidth="1"/>
    <col min="14864" max="14864" width="5.44140625" style="2" customWidth="1"/>
    <col min="14865" max="14865" width="10.88671875" style="2" bestFit="1" customWidth="1"/>
    <col min="14866" max="14867" width="9" style="2"/>
    <col min="14868" max="14868" width="10.33203125" style="2" customWidth="1"/>
    <col min="14869" max="15095" width="9" style="2"/>
    <col min="15096" max="15096" width="3" style="2" customWidth="1"/>
    <col min="15097" max="15097" width="13.88671875" style="2" bestFit="1" customWidth="1"/>
    <col min="15098" max="15098" width="9.77734375" style="2" bestFit="1" customWidth="1"/>
    <col min="15099" max="15102" width="10" style="2" customWidth="1"/>
    <col min="15103" max="15106" width="7.77734375" style="2" customWidth="1"/>
    <col min="15107" max="15110" width="5.44140625" style="2" bestFit="1" customWidth="1"/>
    <col min="15111" max="15111" width="9.21875" style="2" bestFit="1" customWidth="1"/>
    <col min="15112" max="15112" width="5.44140625" style="2" bestFit="1" customWidth="1"/>
    <col min="15113" max="15113" width="6.77734375" style="2" bestFit="1" customWidth="1"/>
    <col min="15114" max="15114" width="24.77734375" style="2" customWidth="1"/>
    <col min="15115" max="15117" width="5.33203125" style="2" customWidth="1"/>
    <col min="15118" max="15119" width="5.44140625" style="2" bestFit="1" customWidth="1"/>
    <col min="15120" max="15120" width="5.44140625" style="2" customWidth="1"/>
    <col min="15121" max="15121" width="10.88671875" style="2" bestFit="1" customWidth="1"/>
    <col min="15122" max="15123" width="9" style="2"/>
    <col min="15124" max="15124" width="10.33203125" style="2" customWidth="1"/>
    <col min="15125" max="15351" width="9" style="2"/>
    <col min="15352" max="15352" width="3" style="2" customWidth="1"/>
    <col min="15353" max="15353" width="13.88671875" style="2" bestFit="1" customWidth="1"/>
    <col min="15354" max="15354" width="9.77734375" style="2" bestFit="1" customWidth="1"/>
    <col min="15355" max="15358" width="10" style="2" customWidth="1"/>
    <col min="15359" max="15362" width="7.77734375" style="2" customWidth="1"/>
    <col min="15363" max="15366" width="5.44140625" style="2" bestFit="1" customWidth="1"/>
    <col min="15367" max="15367" width="9.21875" style="2" bestFit="1" customWidth="1"/>
    <col min="15368" max="15368" width="5.44140625" style="2" bestFit="1" customWidth="1"/>
    <col min="15369" max="15369" width="6.77734375" style="2" bestFit="1" customWidth="1"/>
    <col min="15370" max="15370" width="24.77734375" style="2" customWidth="1"/>
    <col min="15371" max="15373" width="5.33203125" style="2" customWidth="1"/>
    <col min="15374" max="15375" width="5.44140625" style="2" bestFit="1" customWidth="1"/>
    <col min="15376" max="15376" width="5.44140625" style="2" customWidth="1"/>
    <col min="15377" max="15377" width="10.88671875" style="2" bestFit="1" customWidth="1"/>
    <col min="15378" max="15379" width="9" style="2"/>
    <col min="15380" max="15380" width="10.33203125" style="2" customWidth="1"/>
    <col min="15381" max="15607" width="9" style="2"/>
    <col min="15608" max="15608" width="3" style="2" customWidth="1"/>
    <col min="15609" max="15609" width="13.88671875" style="2" bestFit="1" customWidth="1"/>
    <col min="15610" max="15610" width="9.77734375" style="2" bestFit="1" customWidth="1"/>
    <col min="15611" max="15614" width="10" style="2" customWidth="1"/>
    <col min="15615" max="15618" width="7.77734375" style="2" customWidth="1"/>
    <col min="15619" max="15622" width="5.44140625" style="2" bestFit="1" customWidth="1"/>
    <col min="15623" max="15623" width="9.21875" style="2" bestFit="1" customWidth="1"/>
    <col min="15624" max="15624" width="5.44140625" style="2" bestFit="1" customWidth="1"/>
    <col min="15625" max="15625" width="6.77734375" style="2" bestFit="1" customWidth="1"/>
    <col min="15626" max="15626" width="24.77734375" style="2" customWidth="1"/>
    <col min="15627" max="15629" width="5.33203125" style="2" customWidth="1"/>
    <col min="15630" max="15631" width="5.44140625" style="2" bestFit="1" customWidth="1"/>
    <col min="15632" max="15632" width="5.44140625" style="2" customWidth="1"/>
    <col min="15633" max="15633" width="10.88671875" style="2" bestFit="1" customWidth="1"/>
    <col min="15634" max="15635" width="9" style="2"/>
    <col min="15636" max="15636" width="10.33203125" style="2" customWidth="1"/>
    <col min="15637" max="15863" width="9" style="2"/>
    <col min="15864" max="15864" width="3" style="2" customWidth="1"/>
    <col min="15865" max="15865" width="13.88671875" style="2" bestFit="1" customWidth="1"/>
    <col min="15866" max="15866" width="9.77734375" style="2" bestFit="1" customWidth="1"/>
    <col min="15867" max="15870" width="10" style="2" customWidth="1"/>
    <col min="15871" max="15874" width="7.77734375" style="2" customWidth="1"/>
    <col min="15875" max="15878" width="5.44140625" style="2" bestFit="1" customWidth="1"/>
    <col min="15879" max="15879" width="9.21875" style="2" bestFit="1" customWidth="1"/>
    <col min="15880" max="15880" width="5.44140625" style="2" bestFit="1" customWidth="1"/>
    <col min="15881" max="15881" width="6.77734375" style="2" bestFit="1" customWidth="1"/>
    <col min="15882" max="15882" width="24.77734375" style="2" customWidth="1"/>
    <col min="15883" max="15885" width="5.33203125" style="2" customWidth="1"/>
    <col min="15886" max="15887" width="5.44140625" style="2" bestFit="1" customWidth="1"/>
    <col min="15888" max="15888" width="5.44140625" style="2" customWidth="1"/>
    <col min="15889" max="15889" width="10.88671875" style="2" bestFit="1" customWidth="1"/>
    <col min="15890" max="15891" width="9" style="2"/>
    <col min="15892" max="15892" width="10.33203125" style="2" customWidth="1"/>
    <col min="15893" max="16119" width="9" style="2"/>
    <col min="16120" max="16120" width="3" style="2" customWidth="1"/>
    <col min="16121" max="16121" width="13.88671875" style="2" bestFit="1" customWidth="1"/>
    <col min="16122" max="16122" width="9.77734375" style="2" bestFit="1" customWidth="1"/>
    <col min="16123" max="16126" width="10" style="2" customWidth="1"/>
    <col min="16127" max="16130" width="7.77734375" style="2" customWidth="1"/>
    <col min="16131" max="16134" width="5.44140625" style="2" bestFit="1" customWidth="1"/>
    <col min="16135" max="16135" width="9.21875" style="2" bestFit="1" customWidth="1"/>
    <col min="16136" max="16136" width="5.44140625" style="2" bestFit="1" customWidth="1"/>
    <col min="16137" max="16137" width="6.77734375" style="2" bestFit="1" customWidth="1"/>
    <col min="16138" max="16138" width="24.77734375" style="2" customWidth="1"/>
    <col min="16139" max="16141" width="5.33203125" style="2" customWidth="1"/>
    <col min="16142" max="16143" width="5.44140625" style="2" bestFit="1" customWidth="1"/>
    <col min="16144" max="16144" width="5.44140625" style="2" customWidth="1"/>
    <col min="16145" max="16145" width="10.88671875" style="2" bestFit="1" customWidth="1"/>
    <col min="16146" max="16147" width="9" style="2"/>
    <col min="16148" max="16148" width="10.33203125" style="2" customWidth="1"/>
    <col min="16149" max="16384" width="9" style="2"/>
  </cols>
  <sheetData>
    <row r="1" spans="1:25" ht="18" customHeight="1" x14ac:dyDescent="0.25">
      <c r="A1" s="32"/>
      <c r="B1" s="138" t="s">
        <v>4</v>
      </c>
      <c r="C1" s="138"/>
      <c r="D1" s="137" t="s">
        <v>0</v>
      </c>
      <c r="E1" s="33" t="s">
        <v>1</v>
      </c>
      <c r="F1" s="33" t="s">
        <v>2</v>
      </c>
      <c r="G1" s="33" t="s">
        <v>3</v>
      </c>
      <c r="T1" s="35">
        <v>31</v>
      </c>
      <c r="U1" s="36" t="s">
        <v>89</v>
      </c>
      <c r="V1" s="37"/>
      <c r="W1" s="53">
        <v>30</v>
      </c>
      <c r="X1" s="53" t="s">
        <v>103</v>
      </c>
    </row>
    <row r="2" spans="1:25" ht="18" customHeight="1" x14ac:dyDescent="0.25">
      <c r="A2" s="32"/>
      <c r="B2" s="138"/>
      <c r="C2" s="138"/>
      <c r="D2" s="137"/>
      <c r="E2" s="41" t="s">
        <v>382</v>
      </c>
      <c r="F2" s="46"/>
      <c r="G2" s="34"/>
      <c r="J2" s="3"/>
      <c r="K2" s="3"/>
      <c r="L2" s="3"/>
      <c r="M2" s="3"/>
      <c r="N2" s="3"/>
      <c r="O2" s="3"/>
      <c r="P2" s="3"/>
      <c r="Q2" s="3"/>
      <c r="R2" s="3"/>
      <c r="S2" s="3"/>
      <c r="T2" s="35">
        <v>32</v>
      </c>
      <c r="U2" s="36" t="s">
        <v>90</v>
      </c>
      <c r="V2" s="5"/>
      <c r="W2" s="54">
        <v>60</v>
      </c>
      <c r="X2" s="55" t="s">
        <v>107</v>
      </c>
      <c r="Y2" s="4"/>
    </row>
    <row r="3" spans="1:25" ht="18" customHeight="1" x14ac:dyDescent="0.25">
      <c r="A3" s="32"/>
      <c r="B3" s="42" t="s">
        <v>85</v>
      </c>
      <c r="C3" s="41" t="s">
        <v>382</v>
      </c>
      <c r="D3" s="42" t="s">
        <v>5</v>
      </c>
      <c r="E3" s="34" t="s">
        <v>375</v>
      </c>
      <c r="F3" s="47"/>
      <c r="G3" s="47"/>
      <c r="J3" s="3"/>
      <c r="K3" s="3"/>
      <c r="L3" s="3"/>
      <c r="M3" s="3"/>
      <c r="N3" s="3"/>
      <c r="O3" s="3"/>
      <c r="P3" s="3"/>
      <c r="Q3" s="3"/>
      <c r="R3" s="3"/>
      <c r="S3" s="3"/>
      <c r="T3" s="35">
        <v>33</v>
      </c>
      <c r="U3" s="38" t="s">
        <v>91</v>
      </c>
      <c r="V3" s="5"/>
      <c r="W3" s="54">
        <v>90</v>
      </c>
      <c r="X3" s="55" t="s">
        <v>338</v>
      </c>
      <c r="Y3" s="4"/>
    </row>
    <row r="4" spans="1:25" ht="18" customHeight="1" x14ac:dyDescent="0.25">
      <c r="A4" s="32"/>
      <c r="B4" s="43" t="s">
        <v>88</v>
      </c>
      <c r="C4" s="41" t="s">
        <v>97</v>
      </c>
      <c r="D4" s="41" t="s">
        <v>98</v>
      </c>
      <c r="E4" s="44" t="s">
        <v>6</v>
      </c>
      <c r="F4" s="34"/>
      <c r="G4" s="39" t="str">
        <f>IF(F4="","",VLOOKUP(F4,$T$1:$V$6,2,FALSE))</f>
        <v/>
      </c>
      <c r="J4" s="3"/>
      <c r="K4" s="3"/>
      <c r="L4" s="3"/>
      <c r="M4" s="3"/>
      <c r="N4" s="3"/>
      <c r="O4" s="3"/>
      <c r="P4" s="3"/>
      <c r="Q4" s="3"/>
      <c r="R4" s="3"/>
      <c r="S4" s="3"/>
      <c r="T4" s="35">
        <v>34</v>
      </c>
      <c r="U4" s="36" t="s">
        <v>92</v>
      </c>
      <c r="V4" s="5"/>
      <c r="W4" s="56">
        <v>95</v>
      </c>
      <c r="X4" s="57" t="s">
        <v>339</v>
      </c>
      <c r="Y4" s="4"/>
    </row>
    <row r="5" spans="1:25" ht="18" customHeight="1" x14ac:dyDescent="0.25">
      <c r="A5" s="32"/>
      <c r="B5" s="42" t="s">
        <v>86</v>
      </c>
      <c r="C5" s="143"/>
      <c r="D5" s="143"/>
      <c r="E5" s="91" t="s">
        <v>336</v>
      </c>
      <c r="F5" s="89"/>
      <c r="G5" s="90"/>
      <c r="J5" s="3"/>
      <c r="K5" s="3"/>
      <c r="L5" s="3"/>
      <c r="M5" s="3"/>
      <c r="N5" s="3"/>
      <c r="O5" s="3"/>
      <c r="P5" s="3"/>
      <c r="Q5" s="3"/>
      <c r="R5" s="3"/>
      <c r="S5" s="3"/>
      <c r="T5" s="35">
        <v>35</v>
      </c>
      <c r="U5" s="36" t="s">
        <v>93</v>
      </c>
      <c r="V5" s="5"/>
      <c r="W5" s="3"/>
      <c r="X5" s="4"/>
      <c r="Y5" s="4"/>
    </row>
    <row r="6" spans="1:25" ht="18" customHeight="1" x14ac:dyDescent="0.25">
      <c r="A6" s="32"/>
      <c r="B6" s="42" t="s">
        <v>87</v>
      </c>
      <c r="C6" s="144"/>
      <c r="D6" s="145"/>
      <c r="E6" s="42" t="s">
        <v>7</v>
      </c>
      <c r="F6" s="144"/>
      <c r="G6" s="145"/>
      <c r="J6" s="3"/>
      <c r="K6" s="3"/>
      <c r="L6" s="3"/>
      <c r="M6" s="3"/>
      <c r="N6" s="3"/>
      <c r="O6" s="3"/>
      <c r="P6" s="3"/>
      <c r="Q6" s="3"/>
      <c r="R6" s="3"/>
      <c r="S6" s="3"/>
      <c r="T6" s="35">
        <v>36</v>
      </c>
      <c r="U6" s="36" t="s">
        <v>94</v>
      </c>
      <c r="V6" s="5"/>
      <c r="W6" s="3"/>
      <c r="X6" s="4"/>
      <c r="Y6" s="4"/>
    </row>
    <row r="7" spans="1:25" ht="18" customHeight="1" x14ac:dyDescent="0.25">
      <c r="A7" s="32"/>
      <c r="B7" s="42" t="s">
        <v>8</v>
      </c>
      <c r="C7" s="146"/>
      <c r="D7" s="143"/>
      <c r="E7" s="42" t="s">
        <v>7</v>
      </c>
      <c r="F7" s="146"/>
      <c r="G7" s="143"/>
      <c r="J7" s="3"/>
      <c r="K7" s="3"/>
      <c r="L7" s="3"/>
      <c r="M7" s="3"/>
      <c r="N7" s="3"/>
      <c r="O7" s="3"/>
      <c r="P7" s="3"/>
      <c r="Q7" s="3"/>
      <c r="R7" s="3"/>
      <c r="S7" s="3"/>
      <c r="T7" s="3"/>
      <c r="U7" s="3"/>
      <c r="V7" s="3"/>
      <c r="W7" s="3"/>
      <c r="X7" s="4"/>
      <c r="Y7" s="4"/>
    </row>
    <row r="8" spans="1:25" ht="18" customHeight="1" x14ac:dyDescent="0.3">
      <c r="A8" s="32"/>
      <c r="B8" s="139" t="s">
        <v>381</v>
      </c>
      <c r="C8" s="40" t="s">
        <v>383</v>
      </c>
      <c r="D8" s="50"/>
      <c r="E8" s="50"/>
      <c r="F8" s="48"/>
      <c r="G8" s="48"/>
      <c r="J8" s="3"/>
      <c r="K8" s="3"/>
      <c r="L8" s="3"/>
      <c r="M8" s="3"/>
      <c r="N8" s="3"/>
      <c r="O8" s="3"/>
      <c r="P8" s="3"/>
      <c r="Q8" s="3"/>
      <c r="R8" s="3"/>
      <c r="S8" s="3"/>
      <c r="T8" s="3"/>
      <c r="U8" s="3"/>
      <c r="V8" s="3"/>
      <c r="W8" s="3"/>
      <c r="X8" s="4"/>
      <c r="Y8" s="4"/>
    </row>
    <row r="9" spans="1:25" ht="18" customHeight="1" x14ac:dyDescent="0.3">
      <c r="A9" s="32"/>
      <c r="B9" s="140"/>
      <c r="C9" s="40" t="s">
        <v>95</v>
      </c>
      <c r="D9" s="94"/>
      <c r="E9" s="94"/>
      <c r="F9" s="48"/>
      <c r="G9" s="48"/>
      <c r="J9" s="3"/>
      <c r="K9" s="3"/>
      <c r="L9" s="3"/>
      <c r="M9" s="3"/>
      <c r="N9" s="3"/>
      <c r="O9" s="3"/>
      <c r="P9" s="3"/>
      <c r="Q9" s="3"/>
      <c r="R9" s="3"/>
      <c r="S9" s="3"/>
      <c r="T9" s="3"/>
      <c r="U9" s="3"/>
      <c r="V9" s="3"/>
      <c r="W9" s="3"/>
      <c r="X9" s="4"/>
      <c r="Y9" s="4"/>
    </row>
    <row r="10" spans="1:25" ht="18" customHeight="1" x14ac:dyDescent="0.25">
      <c r="A10" s="32"/>
      <c r="B10" s="140"/>
      <c r="C10" s="40" t="s">
        <v>14</v>
      </c>
      <c r="D10" s="141"/>
      <c r="E10" s="142"/>
      <c r="F10" s="142"/>
      <c r="G10" s="142"/>
      <c r="J10" s="3"/>
      <c r="K10" s="3"/>
      <c r="L10" s="3"/>
      <c r="M10" s="3"/>
      <c r="N10" s="3"/>
      <c r="O10" s="3"/>
      <c r="P10" s="3"/>
      <c r="Q10" s="3"/>
      <c r="R10" s="3"/>
      <c r="S10" s="3"/>
      <c r="T10" s="3"/>
      <c r="U10" s="3"/>
      <c r="V10" s="3"/>
      <c r="W10" s="3"/>
      <c r="X10" s="4"/>
      <c r="Y10" s="4"/>
    </row>
    <row r="11" spans="1:25" ht="18" customHeight="1" x14ac:dyDescent="0.3">
      <c r="A11" s="32"/>
      <c r="B11" s="140"/>
      <c r="C11" s="45" t="s">
        <v>96</v>
      </c>
      <c r="D11" s="93"/>
      <c r="E11" s="94"/>
      <c r="F11" s="93"/>
      <c r="G11" s="49"/>
      <c r="J11" s="6"/>
      <c r="K11" s="6"/>
      <c r="L11" s="6"/>
      <c r="M11" s="6"/>
      <c r="N11" s="6"/>
      <c r="O11" s="6"/>
      <c r="P11" s="6"/>
      <c r="Q11" s="6"/>
      <c r="R11" s="6"/>
      <c r="S11" s="6"/>
      <c r="T11" s="3"/>
      <c r="U11" s="3"/>
      <c r="V11" s="3"/>
      <c r="W11" s="3"/>
      <c r="X11" s="4"/>
      <c r="Y11" s="4"/>
    </row>
    <row r="12" spans="1:25" ht="18" customHeight="1" x14ac:dyDescent="0.3">
      <c r="A12" s="32"/>
      <c r="B12" s="140"/>
      <c r="C12" s="45" t="s">
        <v>9</v>
      </c>
      <c r="D12" s="93"/>
      <c r="E12" s="94"/>
      <c r="F12" s="94"/>
      <c r="G12" s="49"/>
      <c r="J12" s="6"/>
      <c r="K12" s="6"/>
      <c r="L12" s="6"/>
      <c r="M12" s="6"/>
      <c r="N12" s="6"/>
      <c r="O12" s="6"/>
      <c r="P12" s="6"/>
      <c r="Q12" s="6"/>
      <c r="R12" s="6"/>
      <c r="S12" s="6"/>
      <c r="T12" s="3"/>
      <c r="U12" s="3"/>
      <c r="V12" s="3"/>
      <c r="W12" s="3"/>
      <c r="X12" s="4"/>
      <c r="Y12" s="4"/>
    </row>
    <row r="13" spans="1:25" ht="18" customHeight="1" x14ac:dyDescent="0.25">
      <c r="A13" s="32"/>
      <c r="B13" s="140"/>
      <c r="C13" s="302"/>
      <c r="D13" s="303"/>
      <c r="E13" s="303"/>
      <c r="F13" s="303"/>
      <c r="G13" s="304"/>
      <c r="J13" s="6"/>
      <c r="K13" s="6"/>
      <c r="L13" s="6"/>
      <c r="M13" s="6"/>
      <c r="N13" s="6"/>
      <c r="O13" s="6"/>
      <c r="P13" s="6"/>
      <c r="Q13" s="6"/>
      <c r="R13" s="6"/>
      <c r="S13" s="6"/>
      <c r="T13" s="3"/>
      <c r="U13" s="3"/>
      <c r="V13" s="3"/>
      <c r="W13" s="3"/>
      <c r="X13" s="3"/>
      <c r="Y13" s="3"/>
    </row>
    <row r="14" spans="1:25" ht="18" customHeight="1" x14ac:dyDescent="0.25">
      <c r="B14" s="22"/>
      <c r="C14" s="23"/>
      <c r="D14" s="23"/>
      <c r="E14" s="23"/>
      <c r="F14" s="23"/>
      <c r="G14" s="23"/>
      <c r="J14" s="6"/>
      <c r="K14" s="6"/>
      <c r="L14" s="6"/>
      <c r="M14" s="6"/>
      <c r="N14" s="6"/>
      <c r="O14" s="6"/>
      <c r="P14" s="6"/>
      <c r="Q14" s="6"/>
      <c r="R14" s="6"/>
      <c r="S14" s="6"/>
      <c r="T14" s="3"/>
      <c r="U14" s="3"/>
      <c r="V14" s="3"/>
      <c r="W14" s="3"/>
      <c r="X14" s="3"/>
      <c r="Y14" s="3"/>
    </row>
    <row r="15" spans="1:25" ht="8.25" customHeight="1" x14ac:dyDescent="0.25">
      <c r="B15" s="22"/>
      <c r="H15" s="9"/>
      <c r="J15" s="6"/>
      <c r="K15" s="6"/>
      <c r="L15" s="6"/>
      <c r="M15" s="6"/>
      <c r="N15" s="6"/>
      <c r="O15" s="6"/>
      <c r="P15" s="6"/>
      <c r="Q15" s="6"/>
      <c r="R15" s="6"/>
      <c r="S15" s="6"/>
      <c r="T15" s="3"/>
      <c r="U15" s="3"/>
      <c r="V15" s="3"/>
      <c r="W15" s="3"/>
      <c r="X15" s="3"/>
      <c r="Y15" s="3"/>
    </row>
    <row r="16" spans="1:25" ht="8.25" customHeight="1" x14ac:dyDescent="0.25">
      <c r="B16" s="22"/>
      <c r="G16" s="9"/>
      <c r="H16" s="9"/>
      <c r="I16" s="9"/>
      <c r="J16" s="6"/>
      <c r="K16" s="6"/>
      <c r="L16" s="6"/>
      <c r="M16" s="6"/>
      <c r="N16" s="6"/>
      <c r="O16" s="6"/>
      <c r="P16" s="6"/>
      <c r="Q16" s="6"/>
      <c r="R16" s="6"/>
      <c r="S16" s="6"/>
      <c r="T16" s="3"/>
      <c r="U16" s="3"/>
      <c r="V16" s="3"/>
      <c r="W16" s="3"/>
      <c r="X16" s="3"/>
      <c r="Y16" s="3"/>
    </row>
    <row r="17" spans="2:38" ht="8.25" customHeight="1" x14ac:dyDescent="0.25">
      <c r="I17" s="9"/>
    </row>
    <row r="18" spans="2:38" ht="8.25" customHeight="1" x14ac:dyDescent="0.25">
      <c r="J18" s="6"/>
      <c r="K18" s="6"/>
      <c r="L18" s="6"/>
      <c r="M18" s="6"/>
      <c r="N18" s="6"/>
      <c r="O18" s="6"/>
      <c r="P18" s="6"/>
      <c r="Q18" s="6"/>
      <c r="R18" s="6"/>
      <c r="S18" s="6"/>
      <c r="T18" s="3"/>
      <c r="U18" s="3"/>
      <c r="V18" s="3"/>
      <c r="W18" s="3"/>
      <c r="X18" s="3"/>
      <c r="Y18" s="3"/>
    </row>
    <row r="19" spans="2:38" ht="8.25" customHeight="1" x14ac:dyDescent="0.25">
      <c r="B19" s="28"/>
      <c r="C19" s="9"/>
      <c r="D19" s="9"/>
      <c r="E19" s="9"/>
      <c r="F19" s="9"/>
      <c r="G19" s="9"/>
      <c r="H19" s="9"/>
      <c r="I19" s="9"/>
      <c r="J19" s="6"/>
      <c r="K19" s="6"/>
      <c r="L19" s="6"/>
      <c r="M19" s="6"/>
      <c r="N19" s="6"/>
      <c r="O19" s="6"/>
      <c r="P19" s="6"/>
      <c r="Q19" s="6"/>
      <c r="R19" s="6"/>
      <c r="S19" s="6"/>
      <c r="T19" s="3"/>
      <c r="U19" s="3"/>
      <c r="V19" s="3"/>
      <c r="W19" s="3"/>
      <c r="X19" s="3"/>
      <c r="Y19" s="3"/>
    </row>
    <row r="20" spans="2:38" ht="8.25" customHeight="1" x14ac:dyDescent="0.25">
      <c r="B20" s="28"/>
      <c r="C20" s="9"/>
      <c r="D20" s="9"/>
      <c r="E20" s="9"/>
      <c r="F20" s="9"/>
      <c r="G20" s="9"/>
      <c r="H20" s="9"/>
      <c r="I20" s="9"/>
      <c r="J20" s="6"/>
      <c r="K20" s="6"/>
      <c r="L20" s="6"/>
      <c r="M20" s="6"/>
      <c r="N20" s="6"/>
      <c r="O20" s="6"/>
      <c r="P20" s="6"/>
      <c r="Q20" s="6"/>
      <c r="R20" s="6"/>
      <c r="S20" s="6"/>
      <c r="T20" s="3"/>
      <c r="U20" s="3"/>
      <c r="V20" s="3"/>
      <c r="W20" s="3"/>
      <c r="X20" s="3"/>
      <c r="Y20" s="3"/>
    </row>
    <row r="21" spans="2:38" ht="8.25" customHeight="1" x14ac:dyDescent="0.25">
      <c r="B21" s="28"/>
      <c r="C21" s="9"/>
      <c r="D21" s="9"/>
      <c r="E21" s="9"/>
      <c r="F21" s="9"/>
      <c r="G21" s="9"/>
      <c r="H21" s="6"/>
      <c r="I21" s="6"/>
      <c r="J21" s="6"/>
      <c r="N21" s="6"/>
      <c r="Q21" s="6"/>
      <c r="R21" s="6"/>
      <c r="S21" s="6"/>
      <c r="T21" s="3"/>
      <c r="U21" s="3"/>
      <c r="V21" s="3"/>
      <c r="W21" s="3"/>
      <c r="X21" s="3"/>
    </row>
    <row r="22" spans="2:38" ht="5.25" customHeight="1" x14ac:dyDescent="0.25">
      <c r="B22" s="28"/>
      <c r="C22" s="9"/>
      <c r="D22" s="9"/>
      <c r="E22" s="9"/>
      <c r="F22" s="9"/>
      <c r="G22" s="9"/>
      <c r="H22" s="6"/>
      <c r="I22" s="6"/>
      <c r="J22" s="6"/>
      <c r="K22" s="6"/>
      <c r="L22" s="6"/>
      <c r="M22" s="6"/>
      <c r="N22" s="6"/>
      <c r="O22" s="6"/>
      <c r="P22" s="6"/>
      <c r="Q22" s="6"/>
      <c r="R22" s="6"/>
      <c r="S22" s="6"/>
      <c r="T22" s="3"/>
      <c r="U22" s="3"/>
      <c r="V22" s="3"/>
      <c r="W22" s="3"/>
      <c r="X22" s="3"/>
    </row>
    <row r="23" spans="2:38" ht="15.75" customHeight="1" x14ac:dyDescent="0.25">
      <c r="B23" s="92" t="s">
        <v>10</v>
      </c>
      <c r="C23" s="9"/>
      <c r="D23" s="9"/>
      <c r="E23" s="9"/>
      <c r="F23" s="9"/>
      <c r="G23" s="9"/>
      <c r="H23" s="6"/>
      <c r="I23" s="6"/>
      <c r="J23" s="6"/>
      <c r="K23" s="6"/>
      <c r="L23" s="6"/>
      <c r="M23" s="6"/>
      <c r="N23" s="6"/>
      <c r="O23" s="6"/>
      <c r="P23" s="6"/>
      <c r="Q23" s="6"/>
      <c r="R23" s="6"/>
      <c r="S23" s="6"/>
      <c r="T23" s="3"/>
      <c r="U23" s="3"/>
      <c r="V23" s="3"/>
      <c r="W23" s="3"/>
      <c r="X23" s="3"/>
    </row>
    <row r="24" spans="2:38" ht="19.2" customHeight="1" x14ac:dyDescent="0.25">
      <c r="B24" s="132" t="s">
        <v>16</v>
      </c>
      <c r="C24" s="130" t="s">
        <v>78</v>
      </c>
      <c r="D24" s="130" t="s">
        <v>329</v>
      </c>
      <c r="E24" s="130" t="s">
        <v>328</v>
      </c>
      <c r="F24" s="130" t="s">
        <v>99</v>
      </c>
      <c r="G24" s="130" t="s">
        <v>100</v>
      </c>
      <c r="H24" s="130" t="s">
        <v>11</v>
      </c>
      <c r="I24" s="130" t="s">
        <v>12</v>
      </c>
      <c r="J24" s="130" t="s">
        <v>326</v>
      </c>
      <c r="K24" s="136" t="s">
        <v>327</v>
      </c>
      <c r="L24" s="134" t="s">
        <v>79</v>
      </c>
      <c r="M24" s="134" t="s">
        <v>81</v>
      </c>
      <c r="N24" s="134" t="s">
        <v>82</v>
      </c>
      <c r="O24" s="134" t="s">
        <v>80</v>
      </c>
      <c r="P24" s="134" t="s">
        <v>83</v>
      </c>
      <c r="Q24" s="134" t="s">
        <v>84</v>
      </c>
      <c r="R24" s="130" t="s">
        <v>13</v>
      </c>
      <c r="AA24" s="127"/>
      <c r="AB24" s="127"/>
      <c r="AD24" s="127"/>
      <c r="AE24" s="128"/>
      <c r="AF24" s="128"/>
      <c r="AG24" s="128"/>
      <c r="AH24" s="127"/>
      <c r="AI24" s="128"/>
      <c r="AJ24" s="128"/>
      <c r="AK24" s="127"/>
      <c r="AL24" s="127"/>
    </row>
    <row r="25" spans="2:38" ht="19.2" customHeight="1" x14ac:dyDescent="0.25">
      <c r="B25" s="133"/>
      <c r="C25" s="131"/>
      <c r="D25" s="131"/>
      <c r="E25" s="131"/>
      <c r="F25" s="131"/>
      <c r="G25" s="131"/>
      <c r="H25" s="131"/>
      <c r="I25" s="131"/>
      <c r="J25" s="131"/>
      <c r="K25" s="135"/>
      <c r="L25" s="135"/>
      <c r="M25" s="135"/>
      <c r="N25" s="135"/>
      <c r="O25" s="135"/>
      <c r="P25" s="135"/>
      <c r="Q25" s="135"/>
      <c r="R25" s="131"/>
      <c r="AA25" s="128"/>
      <c r="AB25" s="128"/>
      <c r="AD25" s="58"/>
      <c r="AE25" s="129"/>
      <c r="AF25" s="128"/>
      <c r="AG25" s="59"/>
      <c r="AH25" s="128"/>
      <c r="AI25" s="128"/>
      <c r="AJ25" s="128"/>
      <c r="AK25" s="128"/>
      <c r="AL25" s="128"/>
    </row>
    <row r="26" spans="2:38" ht="16.5" customHeight="1" x14ac:dyDescent="0.3">
      <c r="B26" s="29">
        <v>1</v>
      </c>
      <c r="C26" s="30"/>
      <c r="D26" s="30"/>
      <c r="E26" s="30"/>
      <c r="F26" s="30"/>
      <c r="G26" s="30"/>
      <c r="H26" s="30"/>
      <c r="I26" s="30"/>
      <c r="J26" s="30"/>
      <c r="K26" s="64"/>
      <c r="L26" s="30"/>
      <c r="M26" s="31"/>
      <c r="N26" s="31"/>
      <c r="O26" s="52"/>
      <c r="P26" s="31"/>
      <c r="Q26" s="31"/>
      <c r="R26" s="52"/>
      <c r="AA26" s="60"/>
      <c r="AB26" s="60"/>
      <c r="AD26" s="60"/>
      <c r="AG26" s="60"/>
      <c r="AH26" s="61"/>
      <c r="AI26" s="61"/>
      <c r="AJ26" s="61"/>
      <c r="AK26" s="62"/>
      <c r="AL26" s="60"/>
    </row>
    <row r="27" spans="2:38" ht="16.5" customHeight="1" x14ac:dyDescent="0.3">
      <c r="B27" s="29">
        <v>2</v>
      </c>
      <c r="C27" s="30"/>
      <c r="D27" s="30"/>
      <c r="E27" s="30"/>
      <c r="F27" s="30"/>
      <c r="G27" s="30"/>
      <c r="H27" s="30"/>
      <c r="I27" s="30"/>
      <c r="J27" s="30"/>
      <c r="K27" s="65"/>
      <c r="L27" s="30"/>
      <c r="M27" s="31"/>
      <c r="N27" s="31"/>
      <c r="O27" s="52"/>
      <c r="P27" s="31"/>
      <c r="Q27" s="51"/>
      <c r="R27" s="52"/>
      <c r="AA27" s="60"/>
      <c r="AB27" s="60"/>
      <c r="AD27" s="60"/>
      <c r="AG27" s="60"/>
      <c r="AH27" s="61"/>
      <c r="AI27" s="61"/>
      <c r="AJ27" s="61"/>
      <c r="AK27" s="62"/>
      <c r="AL27" s="60"/>
    </row>
    <row r="28" spans="2:38" ht="16.5" customHeight="1" x14ac:dyDescent="0.3">
      <c r="B28" s="29">
        <v>3</v>
      </c>
      <c r="C28" s="30"/>
      <c r="D28" s="30"/>
      <c r="E28" s="30"/>
      <c r="F28" s="30"/>
      <c r="G28" s="30"/>
      <c r="H28" s="30"/>
      <c r="I28" s="30"/>
      <c r="J28" s="30"/>
      <c r="K28" s="64"/>
      <c r="L28" s="30"/>
      <c r="M28" s="31"/>
      <c r="N28" s="31"/>
      <c r="O28" s="52"/>
      <c r="P28" s="31"/>
      <c r="Q28" s="31"/>
      <c r="R28" s="52"/>
      <c r="AA28" s="60"/>
      <c r="AB28" s="60"/>
      <c r="AD28" s="60"/>
      <c r="AG28" s="60"/>
      <c r="AH28" s="61"/>
      <c r="AI28" s="61"/>
      <c r="AJ28" s="61"/>
      <c r="AK28" s="62"/>
      <c r="AL28" s="60"/>
    </row>
    <row r="29" spans="2:38" ht="16.5" customHeight="1" x14ac:dyDescent="0.3">
      <c r="B29" s="29">
        <v>4</v>
      </c>
      <c r="C29" s="30"/>
      <c r="D29" s="30"/>
      <c r="E29" s="30"/>
      <c r="F29" s="30"/>
      <c r="G29" s="30"/>
      <c r="H29" s="30"/>
      <c r="I29" s="30"/>
      <c r="J29" s="30"/>
      <c r="K29" s="64"/>
      <c r="L29" s="30"/>
      <c r="M29" s="31"/>
      <c r="N29" s="31"/>
      <c r="O29" s="52"/>
      <c r="P29" s="51"/>
      <c r="Q29" s="31"/>
      <c r="R29" s="52"/>
      <c r="AA29" s="60"/>
      <c r="AB29" s="60"/>
      <c r="AD29" s="60"/>
      <c r="AG29" s="60"/>
      <c r="AH29" s="61"/>
      <c r="AI29" s="61"/>
      <c r="AJ29" s="61"/>
      <c r="AK29" s="62"/>
      <c r="AL29" s="60"/>
    </row>
    <row r="30" spans="2:38" ht="16.5" customHeight="1" x14ac:dyDescent="0.3">
      <c r="B30" s="29">
        <v>5</v>
      </c>
      <c r="C30" s="30"/>
      <c r="D30" s="30"/>
      <c r="E30" s="30"/>
      <c r="F30" s="30"/>
      <c r="G30" s="30"/>
      <c r="H30" s="30"/>
      <c r="I30" s="30"/>
      <c r="J30" s="30"/>
      <c r="K30" s="64"/>
      <c r="L30" s="30"/>
      <c r="M30" s="31"/>
      <c r="N30" s="31"/>
      <c r="O30" s="52"/>
      <c r="P30" s="31"/>
      <c r="Q30" s="31"/>
      <c r="R30" s="52"/>
      <c r="AA30" s="60"/>
      <c r="AB30" s="60"/>
      <c r="AD30" s="60"/>
      <c r="AG30" s="60"/>
      <c r="AH30" s="61"/>
      <c r="AI30" s="61"/>
      <c r="AJ30" s="61"/>
      <c r="AK30" s="62"/>
      <c r="AL30" s="60"/>
    </row>
    <row r="31" spans="2:38" ht="16.5" customHeight="1" x14ac:dyDescent="0.3">
      <c r="B31" s="29">
        <v>6</v>
      </c>
      <c r="C31" s="30"/>
      <c r="D31" s="30"/>
      <c r="E31" s="30"/>
      <c r="F31" s="30"/>
      <c r="G31" s="30"/>
      <c r="H31" s="30"/>
      <c r="I31" s="30"/>
      <c r="J31" s="30"/>
      <c r="K31" s="64"/>
      <c r="L31" s="30"/>
      <c r="M31" s="31"/>
      <c r="N31" s="31"/>
      <c r="O31" s="52"/>
      <c r="P31" s="31"/>
      <c r="Q31" s="31"/>
      <c r="R31" s="52"/>
      <c r="AA31" s="60"/>
      <c r="AB31" s="60"/>
      <c r="AD31" s="60"/>
      <c r="AG31" s="60"/>
      <c r="AH31" s="61"/>
      <c r="AI31" s="61"/>
      <c r="AJ31" s="61"/>
      <c r="AK31" s="62"/>
      <c r="AL31" s="60"/>
    </row>
    <row r="32" spans="2:38" ht="16.5" customHeight="1" x14ac:dyDescent="0.3">
      <c r="B32" s="29">
        <v>7</v>
      </c>
      <c r="C32" s="30"/>
      <c r="D32" s="30"/>
      <c r="E32" s="30"/>
      <c r="F32" s="30"/>
      <c r="G32" s="30"/>
      <c r="H32" s="30"/>
      <c r="I32" s="30"/>
      <c r="J32" s="30"/>
      <c r="K32" s="64"/>
      <c r="L32" s="30"/>
      <c r="M32" s="31"/>
      <c r="N32" s="31"/>
      <c r="O32" s="52"/>
      <c r="P32" s="31"/>
      <c r="Q32" s="31"/>
      <c r="R32" s="52"/>
      <c r="AA32" s="60"/>
      <c r="AB32" s="60"/>
      <c r="AD32" s="60"/>
      <c r="AG32" s="60"/>
      <c r="AH32" s="61"/>
      <c r="AI32" s="61"/>
      <c r="AJ32" s="61"/>
      <c r="AK32" s="62"/>
      <c r="AL32" s="60"/>
    </row>
    <row r="33" spans="2:38" ht="16.5" customHeight="1" x14ac:dyDescent="0.3">
      <c r="B33" s="29">
        <v>8</v>
      </c>
      <c r="C33" s="30"/>
      <c r="D33" s="30"/>
      <c r="E33" s="30"/>
      <c r="F33" s="30"/>
      <c r="G33" s="30"/>
      <c r="H33" s="30"/>
      <c r="I33" s="30"/>
      <c r="J33" s="30"/>
      <c r="K33" s="64"/>
      <c r="L33" s="30"/>
      <c r="M33" s="31"/>
      <c r="N33" s="31"/>
      <c r="O33" s="52"/>
      <c r="P33" s="31"/>
      <c r="Q33" s="31"/>
      <c r="R33" s="52"/>
      <c r="AA33" s="60"/>
      <c r="AB33" s="60"/>
      <c r="AD33" s="60"/>
      <c r="AG33" s="60"/>
      <c r="AH33" s="61"/>
      <c r="AI33" s="61"/>
      <c r="AJ33" s="61"/>
      <c r="AK33" s="62"/>
      <c r="AL33" s="60"/>
    </row>
    <row r="34" spans="2:38" ht="16.5" customHeight="1" x14ac:dyDescent="0.3">
      <c r="B34" s="29">
        <v>9</v>
      </c>
      <c r="C34" s="30"/>
      <c r="D34" s="30"/>
      <c r="E34" s="30"/>
      <c r="F34" s="30"/>
      <c r="G34" s="30"/>
      <c r="H34" s="30"/>
      <c r="I34" s="30"/>
      <c r="J34" s="30"/>
      <c r="K34" s="64"/>
      <c r="L34" s="30"/>
      <c r="M34" s="31"/>
      <c r="N34" s="31"/>
      <c r="O34" s="52"/>
      <c r="P34" s="31"/>
      <c r="Q34" s="31"/>
      <c r="R34" s="52"/>
      <c r="AA34" s="60"/>
      <c r="AB34" s="60"/>
      <c r="AD34" s="60"/>
      <c r="AG34" s="60"/>
      <c r="AH34" s="61"/>
      <c r="AI34" s="61"/>
      <c r="AJ34" s="61"/>
      <c r="AK34" s="62"/>
      <c r="AL34" s="60"/>
    </row>
    <row r="35" spans="2:38" ht="16.5" customHeight="1" x14ac:dyDescent="0.3">
      <c r="B35" s="29">
        <v>10</v>
      </c>
      <c r="C35" s="30"/>
      <c r="D35" s="30"/>
      <c r="E35" s="30"/>
      <c r="F35" s="30"/>
      <c r="G35" s="30"/>
      <c r="H35" s="30"/>
      <c r="I35" s="30"/>
      <c r="J35" s="30"/>
      <c r="K35" s="64"/>
      <c r="L35" s="30"/>
      <c r="M35" s="31"/>
      <c r="N35" s="31"/>
      <c r="O35" s="52"/>
      <c r="P35" s="31"/>
      <c r="Q35" s="31"/>
      <c r="R35" s="52"/>
      <c r="AA35" s="60"/>
      <c r="AB35" s="60"/>
      <c r="AD35" s="60"/>
      <c r="AG35" s="60"/>
      <c r="AH35" s="61"/>
      <c r="AI35" s="61"/>
      <c r="AJ35" s="61"/>
      <c r="AK35" s="62"/>
      <c r="AL35" s="60"/>
    </row>
    <row r="36" spans="2:38" ht="16.5" customHeight="1" x14ac:dyDescent="0.3">
      <c r="B36" s="29">
        <v>11</v>
      </c>
      <c r="C36" s="30"/>
      <c r="D36" s="30"/>
      <c r="E36" s="30"/>
      <c r="F36" s="30"/>
      <c r="G36" s="30"/>
      <c r="H36" s="30"/>
      <c r="I36" s="30"/>
      <c r="J36" s="30"/>
      <c r="K36" s="64"/>
      <c r="L36" s="30"/>
      <c r="M36" s="31"/>
      <c r="N36" s="31"/>
      <c r="O36" s="52"/>
      <c r="P36" s="31"/>
      <c r="Q36" s="31"/>
      <c r="R36" s="52"/>
      <c r="AA36" s="60"/>
      <c r="AB36" s="60"/>
      <c r="AD36" s="60"/>
      <c r="AG36" s="60"/>
      <c r="AH36" s="61"/>
      <c r="AI36" s="61"/>
      <c r="AJ36" s="61"/>
      <c r="AK36" s="62"/>
      <c r="AL36" s="60"/>
    </row>
    <row r="37" spans="2:38" ht="16.5" customHeight="1" x14ac:dyDescent="0.3">
      <c r="B37" s="29">
        <v>12</v>
      </c>
      <c r="C37" s="30"/>
      <c r="D37" s="30"/>
      <c r="E37" s="30"/>
      <c r="F37" s="30"/>
      <c r="G37" s="30"/>
      <c r="H37" s="30"/>
      <c r="I37" s="30"/>
      <c r="J37" s="30"/>
      <c r="K37" s="64"/>
      <c r="L37" s="30"/>
      <c r="M37" s="31"/>
      <c r="N37" s="31"/>
      <c r="O37" s="52"/>
      <c r="P37" s="31"/>
      <c r="Q37" s="31"/>
      <c r="R37" s="52"/>
      <c r="AA37" s="60"/>
      <c r="AB37" s="60"/>
      <c r="AD37" s="60"/>
      <c r="AG37" s="60"/>
      <c r="AH37" s="61"/>
      <c r="AI37" s="61"/>
      <c r="AJ37" s="61"/>
      <c r="AK37" s="62"/>
      <c r="AL37" s="60"/>
    </row>
    <row r="38" spans="2:38" ht="16.5" customHeight="1" x14ac:dyDescent="0.3">
      <c r="B38" s="29">
        <v>13</v>
      </c>
      <c r="C38" s="30"/>
      <c r="D38" s="30"/>
      <c r="E38" s="30"/>
      <c r="F38" s="30"/>
      <c r="G38" s="30"/>
      <c r="H38" s="30"/>
      <c r="I38" s="30"/>
      <c r="J38" s="30"/>
      <c r="K38" s="64"/>
      <c r="L38" s="30"/>
      <c r="M38" s="31"/>
      <c r="N38" s="31"/>
      <c r="O38" s="52"/>
      <c r="P38" s="31"/>
      <c r="Q38" s="31"/>
      <c r="R38" s="52"/>
      <c r="AA38" s="60"/>
      <c r="AB38" s="60"/>
      <c r="AD38" s="60"/>
      <c r="AG38" s="60"/>
      <c r="AH38" s="61"/>
      <c r="AI38" s="61"/>
      <c r="AJ38" s="61"/>
      <c r="AK38" s="62"/>
      <c r="AL38" s="60"/>
    </row>
    <row r="39" spans="2:38" ht="16.5" customHeight="1" x14ac:dyDescent="0.3">
      <c r="B39" s="29">
        <v>14</v>
      </c>
      <c r="C39" s="30"/>
      <c r="D39" s="30"/>
      <c r="E39" s="30"/>
      <c r="F39" s="30"/>
      <c r="G39" s="30"/>
      <c r="H39" s="30"/>
      <c r="I39" s="30"/>
      <c r="J39" s="30"/>
      <c r="K39" s="64"/>
      <c r="L39" s="30"/>
      <c r="M39" s="31"/>
      <c r="N39" s="31"/>
      <c r="O39" s="52"/>
      <c r="P39" s="31"/>
      <c r="Q39" s="31"/>
      <c r="R39" s="52"/>
      <c r="AA39" s="60"/>
      <c r="AB39" s="60"/>
      <c r="AD39" s="60"/>
      <c r="AG39" s="60"/>
      <c r="AH39" s="61"/>
      <c r="AI39" s="61"/>
      <c r="AJ39" s="61"/>
      <c r="AK39" s="62"/>
      <c r="AL39" s="60"/>
    </row>
    <row r="40" spans="2:38" ht="16.5" customHeight="1" x14ac:dyDescent="0.3">
      <c r="B40" s="29">
        <v>15</v>
      </c>
      <c r="C40" s="30"/>
      <c r="D40" s="30"/>
      <c r="E40" s="30"/>
      <c r="F40" s="30"/>
      <c r="G40" s="30"/>
      <c r="H40" s="30"/>
      <c r="I40" s="30"/>
      <c r="J40" s="30"/>
      <c r="K40" s="64"/>
      <c r="L40" s="30"/>
      <c r="M40" s="31"/>
      <c r="N40" s="31"/>
      <c r="O40" s="52"/>
      <c r="P40" s="31"/>
      <c r="Q40" s="31"/>
      <c r="R40" s="52"/>
      <c r="AA40" s="60"/>
      <c r="AB40" s="60"/>
      <c r="AD40" s="60"/>
      <c r="AG40" s="60"/>
      <c r="AH40" s="61"/>
      <c r="AI40" s="61"/>
      <c r="AJ40" s="61"/>
      <c r="AK40" s="62"/>
      <c r="AL40" s="60"/>
    </row>
    <row r="41" spans="2:38" ht="16.5" customHeight="1" x14ac:dyDescent="0.3">
      <c r="B41" s="29">
        <v>16</v>
      </c>
      <c r="C41" s="30"/>
      <c r="D41" s="30"/>
      <c r="E41" s="30"/>
      <c r="F41" s="30"/>
      <c r="G41" s="30"/>
      <c r="H41" s="30"/>
      <c r="I41" s="30"/>
      <c r="J41" s="30"/>
      <c r="K41" s="64"/>
      <c r="L41" s="30"/>
      <c r="M41" s="31"/>
      <c r="N41" s="31"/>
      <c r="O41" s="52"/>
      <c r="P41" s="31"/>
      <c r="Q41" s="31"/>
      <c r="R41" s="52"/>
      <c r="AA41" s="60"/>
      <c r="AB41" s="60"/>
      <c r="AD41" s="60"/>
      <c r="AG41" s="60"/>
      <c r="AH41" s="61"/>
      <c r="AI41" s="61"/>
      <c r="AJ41" s="61"/>
      <c r="AK41" s="62"/>
      <c r="AL41" s="60"/>
    </row>
    <row r="42" spans="2:38" ht="16.5" customHeight="1" x14ac:dyDescent="0.3">
      <c r="B42" s="29">
        <v>17</v>
      </c>
      <c r="C42" s="30"/>
      <c r="D42" s="30"/>
      <c r="E42" s="30"/>
      <c r="F42" s="30"/>
      <c r="G42" s="30"/>
      <c r="H42" s="30"/>
      <c r="I42" s="30"/>
      <c r="J42" s="30"/>
      <c r="K42" s="64"/>
      <c r="L42" s="30"/>
      <c r="M42" s="31"/>
      <c r="N42" s="31"/>
      <c r="O42" s="52"/>
      <c r="P42" s="31"/>
      <c r="Q42" s="31"/>
      <c r="R42" s="52"/>
      <c r="AA42" s="60"/>
      <c r="AB42" s="60"/>
      <c r="AD42" s="60"/>
      <c r="AG42" s="60"/>
      <c r="AH42" s="61"/>
      <c r="AI42" s="61"/>
      <c r="AJ42" s="61"/>
      <c r="AK42" s="62"/>
      <c r="AL42" s="60"/>
    </row>
    <row r="43" spans="2:38" ht="16.5" customHeight="1" x14ac:dyDescent="0.3">
      <c r="B43" s="29">
        <v>18</v>
      </c>
      <c r="C43" s="30"/>
      <c r="D43" s="30"/>
      <c r="E43" s="30"/>
      <c r="F43" s="30"/>
      <c r="G43" s="30"/>
      <c r="H43" s="30"/>
      <c r="I43" s="30"/>
      <c r="J43" s="30"/>
      <c r="K43" s="64"/>
      <c r="L43" s="30"/>
      <c r="M43" s="31"/>
      <c r="N43" s="31"/>
      <c r="O43" s="52"/>
      <c r="P43" s="31"/>
      <c r="Q43" s="31"/>
      <c r="R43" s="67"/>
      <c r="AA43" s="60"/>
      <c r="AB43" s="60"/>
      <c r="AD43" s="60"/>
      <c r="AG43" s="60"/>
      <c r="AH43" s="61"/>
      <c r="AI43" s="61"/>
      <c r="AJ43" s="61"/>
      <c r="AK43" s="62"/>
      <c r="AL43" s="60"/>
    </row>
    <row r="44" spans="2:38" ht="16.5" customHeight="1" x14ac:dyDescent="0.3">
      <c r="B44" s="29">
        <v>19</v>
      </c>
      <c r="C44" s="30"/>
      <c r="D44" s="30"/>
      <c r="E44" s="30"/>
      <c r="F44" s="30"/>
      <c r="G44" s="30"/>
      <c r="H44" s="30"/>
      <c r="I44" s="30"/>
      <c r="J44" s="30"/>
      <c r="K44" s="64"/>
      <c r="L44" s="30"/>
      <c r="M44" s="31"/>
      <c r="N44" s="31"/>
      <c r="O44" s="52"/>
      <c r="P44" s="31"/>
      <c r="Q44" s="31"/>
      <c r="R44" s="67"/>
      <c r="AA44" s="60"/>
      <c r="AB44" s="60"/>
      <c r="AD44" s="60"/>
      <c r="AG44" s="60"/>
      <c r="AH44" s="61"/>
      <c r="AI44" s="61"/>
      <c r="AJ44" s="61"/>
      <c r="AK44" s="62"/>
      <c r="AL44" s="60"/>
    </row>
    <row r="45" spans="2:38" ht="16.5" customHeight="1" x14ac:dyDescent="0.3">
      <c r="B45" s="29">
        <v>20</v>
      </c>
      <c r="C45" s="30"/>
      <c r="D45" s="30"/>
      <c r="E45" s="30"/>
      <c r="F45" s="30"/>
      <c r="G45" s="30"/>
      <c r="H45" s="30"/>
      <c r="I45" s="30"/>
      <c r="J45" s="30"/>
      <c r="K45" s="64"/>
      <c r="L45" s="30"/>
      <c r="M45" s="31"/>
      <c r="N45" s="31"/>
      <c r="O45" s="52"/>
      <c r="P45" s="31"/>
      <c r="Q45" s="31"/>
      <c r="R45" s="67"/>
      <c r="AA45" s="60"/>
      <c r="AB45" s="60"/>
      <c r="AD45" s="60"/>
      <c r="AG45" s="60"/>
      <c r="AH45" s="61"/>
      <c r="AI45" s="61"/>
      <c r="AJ45" s="61"/>
      <c r="AK45" s="62"/>
      <c r="AL45" s="60"/>
    </row>
    <row r="46" spans="2:38" ht="16.5" customHeight="1" x14ac:dyDescent="0.3">
      <c r="B46" s="29">
        <v>21</v>
      </c>
      <c r="C46" s="30"/>
      <c r="D46" s="30"/>
      <c r="E46" s="30"/>
      <c r="F46" s="30"/>
      <c r="G46" s="30"/>
      <c r="H46" s="30"/>
      <c r="I46" s="30"/>
      <c r="J46" s="30"/>
      <c r="K46" s="64"/>
      <c r="L46" s="30"/>
      <c r="M46" s="31"/>
      <c r="N46" s="31"/>
      <c r="O46" s="52"/>
      <c r="P46" s="31"/>
      <c r="Q46" s="31"/>
      <c r="R46" s="67"/>
      <c r="AA46" s="60"/>
      <c r="AB46" s="60"/>
      <c r="AD46" s="60"/>
      <c r="AG46" s="60"/>
      <c r="AH46" s="61"/>
      <c r="AI46" s="61"/>
      <c r="AJ46" s="61"/>
      <c r="AK46" s="62"/>
      <c r="AL46" s="60"/>
    </row>
    <row r="47" spans="2:38" ht="16.5" customHeight="1" x14ac:dyDescent="0.3">
      <c r="B47" s="29">
        <v>22</v>
      </c>
      <c r="C47" s="30"/>
      <c r="D47" s="30"/>
      <c r="E47" s="30"/>
      <c r="F47" s="30"/>
      <c r="G47" s="30"/>
      <c r="H47" s="30"/>
      <c r="I47" s="30"/>
      <c r="J47" s="30"/>
      <c r="K47" s="64"/>
      <c r="L47" s="30"/>
      <c r="M47" s="31"/>
      <c r="N47" s="31"/>
      <c r="O47" s="52"/>
      <c r="P47" s="31"/>
      <c r="Q47" s="31"/>
      <c r="R47" s="67"/>
      <c r="AA47" s="60"/>
      <c r="AB47" s="60"/>
      <c r="AD47" s="60"/>
      <c r="AG47" s="60"/>
      <c r="AH47" s="61"/>
      <c r="AI47" s="61"/>
      <c r="AJ47" s="61"/>
      <c r="AK47" s="62"/>
      <c r="AL47" s="60"/>
    </row>
    <row r="48" spans="2:38" ht="16.5" customHeight="1" x14ac:dyDescent="0.3">
      <c r="B48" s="29">
        <v>23</v>
      </c>
      <c r="C48" s="30"/>
      <c r="D48" s="30"/>
      <c r="E48" s="30"/>
      <c r="F48" s="30"/>
      <c r="G48" s="30"/>
      <c r="H48" s="30"/>
      <c r="I48" s="30"/>
      <c r="J48" s="30"/>
      <c r="K48" s="64"/>
      <c r="L48" s="30"/>
      <c r="M48" s="31"/>
      <c r="N48" s="31"/>
      <c r="O48" s="52"/>
      <c r="P48" s="31"/>
      <c r="Q48" s="31"/>
      <c r="R48" s="67"/>
      <c r="AA48" s="60"/>
      <c r="AB48" s="60"/>
      <c r="AD48" s="60"/>
      <c r="AG48" s="60"/>
      <c r="AH48" s="61"/>
      <c r="AI48" s="61"/>
      <c r="AJ48" s="61"/>
      <c r="AK48" s="62"/>
      <c r="AL48" s="60"/>
    </row>
    <row r="49" spans="2:38" ht="16.5" customHeight="1" x14ac:dyDescent="0.3">
      <c r="B49" s="29">
        <v>24</v>
      </c>
      <c r="C49" s="30"/>
      <c r="D49" s="30"/>
      <c r="E49" s="30"/>
      <c r="F49" s="30"/>
      <c r="G49" s="30"/>
      <c r="H49" s="30"/>
      <c r="I49" s="30"/>
      <c r="J49" s="30"/>
      <c r="K49" s="64"/>
      <c r="L49" s="30"/>
      <c r="M49" s="31"/>
      <c r="N49" s="31"/>
      <c r="O49" s="52"/>
      <c r="P49" s="31"/>
      <c r="Q49" s="31"/>
      <c r="R49" s="67"/>
      <c r="AA49" s="60"/>
      <c r="AB49" s="60"/>
      <c r="AD49" s="60"/>
      <c r="AG49" s="60"/>
      <c r="AH49" s="61"/>
      <c r="AI49" s="61"/>
      <c r="AJ49" s="61"/>
      <c r="AK49" s="62"/>
      <c r="AL49" s="60"/>
    </row>
    <row r="50" spans="2:38" ht="16.5" customHeight="1" x14ac:dyDescent="0.3">
      <c r="B50" s="29">
        <v>25</v>
      </c>
      <c r="C50" s="30"/>
      <c r="D50" s="30"/>
      <c r="E50" s="30"/>
      <c r="F50" s="30"/>
      <c r="G50" s="30"/>
      <c r="H50" s="30"/>
      <c r="I50" s="30"/>
      <c r="J50" s="30"/>
      <c r="K50" s="64"/>
      <c r="L50" s="30"/>
      <c r="M50" s="31"/>
      <c r="N50" s="31"/>
      <c r="O50" s="52"/>
      <c r="P50" s="31"/>
      <c r="Q50" s="31"/>
      <c r="R50" s="67"/>
      <c r="AA50" s="60"/>
      <c r="AB50" s="60"/>
      <c r="AD50" s="60"/>
      <c r="AG50" s="60"/>
      <c r="AH50" s="61"/>
      <c r="AI50" s="61"/>
      <c r="AJ50" s="61"/>
      <c r="AK50" s="62"/>
      <c r="AL50" s="60"/>
    </row>
    <row r="51" spans="2:38" ht="16.5" customHeight="1" x14ac:dyDescent="0.3">
      <c r="B51" s="29">
        <v>26</v>
      </c>
      <c r="C51" s="30"/>
      <c r="D51" s="30"/>
      <c r="E51" s="30"/>
      <c r="F51" s="30"/>
      <c r="G51" s="30"/>
      <c r="H51" s="30"/>
      <c r="I51" s="30"/>
      <c r="J51" s="30"/>
      <c r="K51" s="64"/>
      <c r="L51" s="30"/>
      <c r="M51" s="31"/>
      <c r="N51" s="31"/>
      <c r="O51" s="52"/>
      <c r="P51" s="31"/>
      <c r="Q51" s="31"/>
      <c r="R51" s="67"/>
      <c r="AA51" s="60"/>
      <c r="AB51" s="60"/>
      <c r="AD51" s="60"/>
      <c r="AG51" s="60"/>
      <c r="AH51" s="61"/>
      <c r="AI51" s="61"/>
      <c r="AJ51" s="61"/>
      <c r="AK51" s="62"/>
      <c r="AL51" s="60"/>
    </row>
    <row r="52" spans="2:38" ht="16.5" customHeight="1" x14ac:dyDescent="0.3">
      <c r="B52" s="29">
        <v>27</v>
      </c>
      <c r="C52" s="30"/>
      <c r="D52" s="30"/>
      <c r="E52" s="30"/>
      <c r="F52" s="30"/>
      <c r="G52" s="30"/>
      <c r="H52" s="30"/>
      <c r="I52" s="30"/>
      <c r="J52" s="30"/>
      <c r="K52" s="64"/>
      <c r="L52" s="30"/>
      <c r="M52" s="31"/>
      <c r="N52" s="31"/>
      <c r="O52" s="52"/>
      <c r="P52" s="31"/>
      <c r="Q52" s="31"/>
      <c r="R52" s="67"/>
      <c r="AA52" s="60"/>
      <c r="AB52" s="60"/>
      <c r="AD52" s="60"/>
      <c r="AG52" s="60"/>
      <c r="AH52" s="61"/>
      <c r="AI52" s="61"/>
      <c r="AJ52" s="61"/>
      <c r="AK52" s="62"/>
      <c r="AL52" s="60"/>
    </row>
    <row r="53" spans="2:38" ht="16.5" customHeight="1" x14ac:dyDescent="0.3">
      <c r="B53" s="29">
        <v>28</v>
      </c>
      <c r="C53" s="30"/>
      <c r="D53" s="30"/>
      <c r="E53" s="30"/>
      <c r="F53" s="30"/>
      <c r="G53" s="30"/>
      <c r="H53" s="30"/>
      <c r="I53" s="30"/>
      <c r="J53" s="30"/>
      <c r="K53" s="64"/>
      <c r="L53" s="30"/>
      <c r="M53" s="31"/>
      <c r="N53" s="31"/>
      <c r="O53" s="52"/>
      <c r="P53" s="31"/>
      <c r="Q53" s="31"/>
      <c r="R53" s="67"/>
      <c r="AA53" s="60"/>
      <c r="AB53" s="60"/>
      <c r="AD53" s="60"/>
      <c r="AG53" s="60"/>
      <c r="AH53" s="61"/>
      <c r="AI53" s="61"/>
      <c r="AJ53" s="61"/>
      <c r="AK53" s="62"/>
      <c r="AL53" s="60"/>
    </row>
    <row r="54" spans="2:38" ht="16.5" customHeight="1" x14ac:dyDescent="0.3">
      <c r="B54" s="29">
        <v>29</v>
      </c>
      <c r="C54" s="30"/>
      <c r="D54" s="30"/>
      <c r="E54" s="30"/>
      <c r="F54" s="30"/>
      <c r="G54" s="30"/>
      <c r="H54" s="30"/>
      <c r="I54" s="30"/>
      <c r="J54" s="30"/>
      <c r="K54" s="64"/>
      <c r="L54" s="30"/>
      <c r="M54" s="31"/>
      <c r="N54" s="31"/>
      <c r="O54" s="52"/>
      <c r="P54" s="31"/>
      <c r="Q54" s="31"/>
      <c r="R54" s="67"/>
      <c r="AA54" s="60"/>
      <c r="AB54" s="60"/>
      <c r="AD54" s="60"/>
      <c r="AG54" s="60"/>
      <c r="AH54" s="61"/>
      <c r="AI54" s="61"/>
      <c r="AJ54" s="61"/>
      <c r="AK54" s="62"/>
      <c r="AL54" s="60"/>
    </row>
    <row r="55" spans="2:38" ht="16.5" customHeight="1" x14ac:dyDescent="0.3">
      <c r="B55" s="29">
        <v>30</v>
      </c>
      <c r="C55" s="30"/>
      <c r="D55" s="30"/>
      <c r="E55" s="30"/>
      <c r="F55" s="30"/>
      <c r="G55" s="30"/>
      <c r="H55" s="30"/>
      <c r="I55" s="30"/>
      <c r="J55" s="30"/>
      <c r="K55" s="64"/>
      <c r="L55" s="30"/>
      <c r="M55" s="31"/>
      <c r="N55" s="31"/>
      <c r="O55" s="52"/>
      <c r="P55" s="31"/>
      <c r="Q55" s="31"/>
      <c r="R55" s="67"/>
      <c r="AA55" s="60"/>
      <c r="AB55" s="60"/>
      <c r="AD55" s="60"/>
      <c r="AG55" s="60"/>
      <c r="AH55" s="61"/>
      <c r="AI55" s="61"/>
      <c r="AJ55" s="61"/>
      <c r="AK55" s="62"/>
      <c r="AL55" s="60"/>
    </row>
    <row r="56" spans="2:38" ht="16.5" customHeight="1" x14ac:dyDescent="0.3">
      <c r="B56" s="29">
        <v>31</v>
      </c>
      <c r="C56" s="30"/>
      <c r="D56" s="30"/>
      <c r="E56" s="30"/>
      <c r="F56" s="30"/>
      <c r="G56" s="30"/>
      <c r="H56" s="30"/>
      <c r="I56" s="30"/>
      <c r="J56" s="30"/>
      <c r="K56" s="64"/>
      <c r="L56" s="30"/>
      <c r="M56" s="31"/>
      <c r="N56" s="31"/>
      <c r="O56" s="52"/>
      <c r="P56" s="31"/>
      <c r="Q56" s="31"/>
      <c r="R56" s="67"/>
      <c r="AA56" s="60"/>
      <c r="AB56" s="60"/>
      <c r="AD56" s="60"/>
      <c r="AG56" s="60"/>
      <c r="AH56" s="61"/>
      <c r="AI56" s="61"/>
      <c r="AJ56" s="61"/>
      <c r="AK56" s="62"/>
      <c r="AL56" s="60"/>
    </row>
    <row r="57" spans="2:38" ht="16.5" customHeight="1" x14ac:dyDescent="0.3">
      <c r="B57" s="29">
        <v>32</v>
      </c>
      <c r="C57" s="30"/>
      <c r="D57" s="30"/>
      <c r="E57" s="30"/>
      <c r="F57" s="30"/>
      <c r="G57" s="30"/>
      <c r="H57" s="30"/>
      <c r="I57" s="30"/>
      <c r="J57" s="30"/>
      <c r="K57" s="64"/>
      <c r="L57" s="30"/>
      <c r="M57" s="31"/>
      <c r="N57" s="31"/>
      <c r="O57" s="52"/>
      <c r="P57" s="31"/>
      <c r="Q57" s="31"/>
      <c r="R57" s="67"/>
      <c r="AA57" s="60"/>
      <c r="AB57" s="60"/>
      <c r="AD57" s="60"/>
      <c r="AG57" s="60"/>
      <c r="AH57" s="61"/>
      <c r="AI57" s="61"/>
      <c r="AJ57" s="61"/>
      <c r="AK57" s="62"/>
      <c r="AL57" s="60"/>
    </row>
    <row r="58" spans="2:38" ht="16.5" customHeight="1" x14ac:dyDescent="0.3">
      <c r="B58" s="29">
        <v>33</v>
      </c>
      <c r="C58" s="30"/>
      <c r="D58" s="30"/>
      <c r="E58" s="30"/>
      <c r="F58" s="30"/>
      <c r="G58" s="30"/>
      <c r="H58" s="30"/>
      <c r="I58" s="30"/>
      <c r="J58" s="30"/>
      <c r="K58" s="64"/>
      <c r="L58" s="30"/>
      <c r="M58" s="31"/>
      <c r="N58" s="31"/>
      <c r="O58" s="52"/>
      <c r="P58" s="31"/>
      <c r="Q58" s="31"/>
      <c r="R58" s="67"/>
      <c r="AA58" s="60"/>
      <c r="AB58" s="60"/>
      <c r="AD58" s="60"/>
      <c r="AG58" s="60"/>
      <c r="AH58" s="61"/>
      <c r="AI58" s="61"/>
      <c r="AJ58" s="61"/>
      <c r="AK58" s="62"/>
      <c r="AL58" s="60"/>
    </row>
    <row r="59" spans="2:38" ht="16.5" customHeight="1" x14ac:dyDescent="0.3">
      <c r="B59" s="29">
        <v>34</v>
      </c>
      <c r="C59" s="30"/>
      <c r="D59" s="30"/>
      <c r="E59" s="30"/>
      <c r="F59" s="30"/>
      <c r="G59" s="30"/>
      <c r="H59" s="30"/>
      <c r="I59" s="30"/>
      <c r="J59" s="30"/>
      <c r="K59" s="64"/>
      <c r="L59" s="30"/>
      <c r="M59" s="31"/>
      <c r="N59" s="31"/>
      <c r="O59" s="52"/>
      <c r="P59" s="31"/>
      <c r="Q59" s="31"/>
      <c r="R59" s="67"/>
      <c r="AA59" s="60"/>
      <c r="AB59" s="60"/>
      <c r="AD59" s="60"/>
      <c r="AG59" s="60"/>
      <c r="AH59" s="61"/>
      <c r="AI59" s="61"/>
      <c r="AJ59" s="61"/>
      <c r="AK59" s="62"/>
      <c r="AL59" s="60"/>
    </row>
    <row r="60" spans="2:38" ht="16.5" customHeight="1" x14ac:dyDescent="0.3">
      <c r="B60" s="29">
        <v>35</v>
      </c>
      <c r="C60" s="30"/>
      <c r="D60" s="30"/>
      <c r="E60" s="30"/>
      <c r="F60" s="30"/>
      <c r="G60" s="30"/>
      <c r="H60" s="30"/>
      <c r="I60" s="30"/>
      <c r="J60" s="30"/>
      <c r="K60" s="64"/>
      <c r="L60" s="30"/>
      <c r="M60" s="31"/>
      <c r="N60" s="31"/>
      <c r="O60" s="52"/>
      <c r="P60" s="31"/>
      <c r="Q60" s="31"/>
      <c r="R60" s="67"/>
      <c r="AA60" s="60"/>
      <c r="AB60" s="60"/>
      <c r="AD60" s="60"/>
      <c r="AG60" s="60"/>
      <c r="AH60" s="61"/>
      <c r="AI60" s="61"/>
      <c r="AJ60" s="61"/>
      <c r="AK60" s="62"/>
      <c r="AL60" s="60"/>
    </row>
    <row r="61" spans="2:38" ht="16.5" customHeight="1" x14ac:dyDescent="0.3">
      <c r="B61" s="29">
        <v>36</v>
      </c>
      <c r="C61" s="30"/>
      <c r="D61" s="30"/>
      <c r="E61" s="30"/>
      <c r="F61" s="30"/>
      <c r="G61" s="30"/>
      <c r="H61" s="30"/>
      <c r="I61" s="30"/>
      <c r="J61" s="30"/>
      <c r="K61" s="64"/>
      <c r="L61" s="30"/>
      <c r="M61" s="31"/>
      <c r="N61" s="31"/>
      <c r="O61" s="52"/>
      <c r="P61" s="31"/>
      <c r="Q61" s="31"/>
      <c r="R61" s="67"/>
      <c r="AA61" s="60"/>
      <c r="AB61" s="60"/>
      <c r="AD61" s="60"/>
      <c r="AG61" s="60"/>
      <c r="AH61" s="61"/>
      <c r="AI61" s="61"/>
      <c r="AJ61" s="61"/>
      <c r="AK61" s="62"/>
      <c r="AL61" s="60"/>
    </row>
    <row r="62" spans="2:38" ht="16.5" customHeight="1" x14ac:dyDescent="0.3">
      <c r="B62" s="29">
        <v>37</v>
      </c>
      <c r="C62" s="30"/>
      <c r="D62" s="30"/>
      <c r="E62" s="30"/>
      <c r="F62" s="30"/>
      <c r="G62" s="30"/>
      <c r="H62" s="30"/>
      <c r="I62" s="30"/>
      <c r="J62" s="30"/>
      <c r="K62" s="64"/>
      <c r="L62" s="30"/>
      <c r="M62" s="31"/>
      <c r="N62" s="31"/>
      <c r="O62" s="52"/>
      <c r="P62" s="31"/>
      <c r="Q62" s="31"/>
      <c r="R62" s="67"/>
      <c r="AA62" s="60"/>
      <c r="AB62" s="60"/>
      <c r="AD62" s="60"/>
      <c r="AG62" s="60"/>
      <c r="AH62" s="61"/>
      <c r="AI62" s="61"/>
      <c r="AJ62" s="61"/>
      <c r="AK62" s="62"/>
      <c r="AL62" s="60"/>
    </row>
    <row r="63" spans="2:38" ht="16.5" customHeight="1" x14ac:dyDescent="0.3">
      <c r="B63" s="29">
        <v>38</v>
      </c>
      <c r="C63" s="30"/>
      <c r="D63" s="30"/>
      <c r="E63" s="30"/>
      <c r="F63" s="30"/>
      <c r="G63" s="30"/>
      <c r="H63" s="30"/>
      <c r="I63" s="30"/>
      <c r="J63" s="30"/>
      <c r="K63" s="64"/>
      <c r="L63" s="30"/>
      <c r="M63" s="31"/>
      <c r="N63" s="31"/>
      <c r="O63" s="52"/>
      <c r="P63" s="31"/>
      <c r="Q63" s="31"/>
      <c r="R63" s="67"/>
      <c r="AA63" s="60"/>
      <c r="AB63" s="60"/>
      <c r="AD63" s="60"/>
      <c r="AG63" s="60"/>
      <c r="AH63" s="61"/>
      <c r="AI63" s="61"/>
      <c r="AJ63" s="61"/>
      <c r="AK63" s="62"/>
      <c r="AL63" s="60"/>
    </row>
    <row r="64" spans="2:38" ht="16.5" customHeight="1" x14ac:dyDescent="0.3">
      <c r="B64" s="29">
        <v>39</v>
      </c>
      <c r="C64" s="30"/>
      <c r="D64" s="30"/>
      <c r="E64" s="30"/>
      <c r="F64" s="30"/>
      <c r="G64" s="30"/>
      <c r="H64" s="30"/>
      <c r="I64" s="30"/>
      <c r="J64" s="30"/>
      <c r="K64" s="64"/>
      <c r="L64" s="30"/>
      <c r="M64" s="31"/>
      <c r="N64" s="31"/>
      <c r="O64" s="52"/>
      <c r="P64" s="31"/>
      <c r="Q64" s="31"/>
      <c r="R64" s="67"/>
      <c r="AA64" s="60"/>
      <c r="AB64" s="60"/>
      <c r="AD64" s="60"/>
      <c r="AG64" s="60"/>
      <c r="AH64" s="61"/>
      <c r="AI64" s="61"/>
      <c r="AJ64" s="61"/>
      <c r="AK64" s="62"/>
      <c r="AL64" s="60"/>
    </row>
    <row r="65" spans="2:38" ht="16.5" customHeight="1" x14ac:dyDescent="0.3">
      <c r="B65" s="29">
        <v>40</v>
      </c>
      <c r="C65" s="30"/>
      <c r="D65" s="30"/>
      <c r="E65" s="30"/>
      <c r="F65" s="30"/>
      <c r="G65" s="30"/>
      <c r="H65" s="30"/>
      <c r="I65" s="30"/>
      <c r="J65" s="30"/>
      <c r="K65" s="64"/>
      <c r="L65" s="30"/>
      <c r="M65" s="31"/>
      <c r="N65" s="31"/>
      <c r="O65" s="52"/>
      <c r="P65" s="31"/>
      <c r="Q65" s="31"/>
      <c r="R65" s="67"/>
      <c r="AA65" s="60"/>
      <c r="AB65" s="60"/>
      <c r="AD65" s="60"/>
      <c r="AG65" s="60"/>
      <c r="AH65" s="61"/>
      <c r="AI65" s="61"/>
      <c r="AJ65" s="61"/>
      <c r="AK65" s="62"/>
      <c r="AL65" s="60"/>
    </row>
    <row r="66" spans="2:38" ht="16.5" customHeight="1" x14ac:dyDescent="0.3">
      <c r="B66" s="29">
        <v>41</v>
      </c>
      <c r="C66" s="30"/>
      <c r="D66" s="30"/>
      <c r="E66" s="30"/>
      <c r="F66" s="30"/>
      <c r="G66" s="30"/>
      <c r="H66" s="30"/>
      <c r="I66" s="30"/>
      <c r="J66" s="30"/>
      <c r="K66" s="64"/>
      <c r="L66" s="30"/>
      <c r="M66" s="31"/>
      <c r="N66" s="31"/>
      <c r="O66" s="52"/>
      <c r="P66" s="31"/>
      <c r="Q66" s="31"/>
      <c r="R66" s="67"/>
      <c r="AA66" s="60"/>
      <c r="AB66" s="60"/>
      <c r="AD66" s="60"/>
      <c r="AG66" s="60"/>
      <c r="AH66" s="61"/>
      <c r="AI66" s="61"/>
      <c r="AJ66" s="61"/>
      <c r="AK66" s="62"/>
      <c r="AL66" s="60"/>
    </row>
    <row r="67" spans="2:38" ht="16.5" customHeight="1" x14ac:dyDescent="0.3">
      <c r="B67" s="29">
        <v>42</v>
      </c>
      <c r="C67" s="30"/>
      <c r="D67" s="30"/>
      <c r="E67" s="30"/>
      <c r="F67" s="30"/>
      <c r="G67" s="30"/>
      <c r="H67" s="30"/>
      <c r="I67" s="30"/>
      <c r="J67" s="30"/>
      <c r="K67" s="64"/>
      <c r="L67" s="30"/>
      <c r="M67" s="31"/>
      <c r="N67" s="31"/>
      <c r="O67" s="52"/>
      <c r="P67" s="31"/>
      <c r="Q67" s="31"/>
      <c r="R67" s="67"/>
      <c r="AA67" s="60"/>
      <c r="AB67" s="60"/>
      <c r="AD67" s="60"/>
      <c r="AG67" s="60"/>
      <c r="AH67" s="61"/>
      <c r="AI67" s="61"/>
      <c r="AJ67" s="61"/>
      <c r="AK67" s="62"/>
      <c r="AL67" s="60"/>
    </row>
    <row r="68" spans="2:38" ht="16.5" customHeight="1" x14ac:dyDescent="0.3">
      <c r="B68" s="29">
        <v>43</v>
      </c>
      <c r="C68" s="30"/>
      <c r="D68" s="30"/>
      <c r="E68" s="30"/>
      <c r="F68" s="30"/>
      <c r="G68" s="30"/>
      <c r="H68" s="30"/>
      <c r="I68" s="30"/>
      <c r="J68" s="30"/>
      <c r="K68" s="64"/>
      <c r="L68" s="30"/>
      <c r="M68" s="31"/>
      <c r="N68" s="31"/>
      <c r="O68" s="52"/>
      <c r="P68" s="31"/>
      <c r="Q68" s="31"/>
      <c r="R68" s="67"/>
      <c r="AA68" s="60"/>
      <c r="AB68" s="60"/>
      <c r="AD68" s="60"/>
      <c r="AG68" s="60"/>
      <c r="AH68" s="61"/>
      <c r="AI68" s="61"/>
      <c r="AJ68" s="61"/>
      <c r="AK68" s="62"/>
      <c r="AL68" s="60"/>
    </row>
    <row r="69" spans="2:38" ht="16.5" customHeight="1" x14ac:dyDescent="0.3">
      <c r="B69" s="29">
        <v>44</v>
      </c>
      <c r="C69" s="30"/>
      <c r="D69" s="30"/>
      <c r="E69" s="30"/>
      <c r="F69" s="30"/>
      <c r="G69" s="30"/>
      <c r="H69" s="30"/>
      <c r="I69" s="30"/>
      <c r="J69" s="30"/>
      <c r="K69" s="64"/>
      <c r="L69" s="30"/>
      <c r="M69" s="31"/>
      <c r="N69" s="31"/>
      <c r="O69" s="52"/>
      <c r="P69" s="31"/>
      <c r="Q69" s="31"/>
      <c r="R69" s="67"/>
      <c r="AA69" s="60"/>
      <c r="AB69" s="60"/>
      <c r="AD69" s="60"/>
      <c r="AG69" s="60"/>
      <c r="AH69" s="61"/>
      <c r="AI69" s="61"/>
      <c r="AJ69" s="61"/>
      <c r="AK69" s="62"/>
      <c r="AL69" s="60"/>
    </row>
    <row r="70" spans="2:38" ht="16.5" customHeight="1" x14ac:dyDescent="0.3">
      <c r="B70" s="29">
        <v>45</v>
      </c>
      <c r="C70" s="30"/>
      <c r="D70" s="30"/>
      <c r="E70" s="30"/>
      <c r="F70" s="30"/>
      <c r="G70" s="30"/>
      <c r="H70" s="30"/>
      <c r="I70" s="30"/>
      <c r="J70" s="30"/>
      <c r="K70" s="64"/>
      <c r="L70" s="30"/>
      <c r="M70" s="31"/>
      <c r="N70" s="31"/>
      <c r="O70" s="52"/>
      <c r="P70" s="31"/>
      <c r="Q70" s="31"/>
      <c r="R70" s="67"/>
      <c r="AA70" s="60"/>
      <c r="AB70" s="60"/>
      <c r="AD70" s="60"/>
      <c r="AG70" s="60"/>
      <c r="AH70" s="61"/>
      <c r="AI70" s="61"/>
      <c r="AJ70" s="61"/>
      <c r="AK70" s="62"/>
      <c r="AL70" s="60"/>
    </row>
    <row r="71" spans="2:38" ht="16.5" customHeight="1" x14ac:dyDescent="0.3">
      <c r="B71" s="29">
        <v>46</v>
      </c>
      <c r="C71" s="30"/>
      <c r="D71" s="30"/>
      <c r="E71" s="30"/>
      <c r="F71" s="30"/>
      <c r="G71" s="30"/>
      <c r="H71" s="30"/>
      <c r="I71" s="30"/>
      <c r="J71" s="30"/>
      <c r="K71" s="64"/>
      <c r="L71" s="30"/>
      <c r="M71" s="31"/>
      <c r="N71" s="31"/>
      <c r="O71" s="52"/>
      <c r="P71" s="31"/>
      <c r="Q71" s="31"/>
      <c r="R71" s="67"/>
      <c r="AA71" s="60"/>
      <c r="AB71" s="60"/>
      <c r="AD71" s="60"/>
      <c r="AG71" s="60"/>
      <c r="AH71" s="61"/>
      <c r="AI71" s="61"/>
      <c r="AJ71" s="61"/>
      <c r="AK71" s="62"/>
      <c r="AL71" s="60"/>
    </row>
    <row r="72" spans="2:38" ht="16.5" customHeight="1" x14ac:dyDescent="0.3">
      <c r="B72" s="29">
        <v>47</v>
      </c>
      <c r="C72" s="30"/>
      <c r="D72" s="30"/>
      <c r="E72" s="30"/>
      <c r="F72" s="30"/>
      <c r="G72" s="30"/>
      <c r="H72" s="30"/>
      <c r="I72" s="30"/>
      <c r="J72" s="30"/>
      <c r="K72" s="64"/>
      <c r="L72" s="30"/>
      <c r="M72" s="31"/>
      <c r="N72" s="31"/>
      <c r="O72" s="52"/>
      <c r="P72" s="31"/>
      <c r="Q72" s="31"/>
      <c r="R72" s="67"/>
      <c r="AA72" s="60"/>
      <c r="AB72" s="60"/>
      <c r="AD72" s="60"/>
      <c r="AG72" s="60"/>
      <c r="AH72" s="61"/>
      <c r="AI72" s="61"/>
      <c r="AJ72" s="61"/>
      <c r="AK72" s="62"/>
      <c r="AL72" s="60"/>
    </row>
    <row r="73" spans="2:38" ht="16.5" customHeight="1" x14ac:dyDescent="0.3">
      <c r="B73" s="29">
        <v>48</v>
      </c>
      <c r="C73" s="30"/>
      <c r="D73" s="30"/>
      <c r="E73" s="30"/>
      <c r="F73" s="30"/>
      <c r="G73" s="30"/>
      <c r="H73" s="30"/>
      <c r="I73" s="30"/>
      <c r="J73" s="30"/>
      <c r="K73" s="64"/>
      <c r="L73" s="30"/>
      <c r="M73" s="31"/>
      <c r="N73" s="31"/>
      <c r="O73" s="52"/>
      <c r="P73" s="31"/>
      <c r="Q73" s="31"/>
      <c r="R73" s="67"/>
      <c r="AA73" s="60"/>
      <c r="AB73" s="60"/>
      <c r="AD73" s="60"/>
      <c r="AG73" s="60"/>
      <c r="AH73" s="61"/>
      <c r="AI73" s="61"/>
      <c r="AJ73" s="61"/>
      <c r="AK73" s="62"/>
      <c r="AL73" s="60"/>
    </row>
    <row r="74" spans="2:38" ht="16.5" customHeight="1" x14ac:dyDescent="0.3">
      <c r="B74" s="29">
        <v>49</v>
      </c>
      <c r="C74" s="30"/>
      <c r="D74" s="30"/>
      <c r="E74" s="30"/>
      <c r="F74" s="30"/>
      <c r="G74" s="30"/>
      <c r="H74" s="30"/>
      <c r="I74" s="30"/>
      <c r="J74" s="30"/>
      <c r="K74" s="64"/>
      <c r="L74" s="30"/>
      <c r="M74" s="31"/>
      <c r="N74" s="31"/>
      <c r="O74" s="52"/>
      <c r="P74" s="31"/>
      <c r="Q74" s="31"/>
      <c r="R74" s="67"/>
      <c r="AA74" s="60"/>
      <c r="AB74" s="60"/>
      <c r="AD74" s="60"/>
      <c r="AG74" s="60"/>
      <c r="AH74" s="61"/>
      <c r="AI74" s="61"/>
      <c r="AJ74" s="61"/>
      <c r="AK74" s="62"/>
      <c r="AL74" s="60"/>
    </row>
    <row r="75" spans="2:38" ht="16.5" customHeight="1" x14ac:dyDescent="0.3">
      <c r="B75" s="29">
        <v>50</v>
      </c>
      <c r="C75" s="30"/>
      <c r="D75" s="30"/>
      <c r="E75" s="30"/>
      <c r="F75" s="30"/>
      <c r="G75" s="30"/>
      <c r="H75" s="30"/>
      <c r="I75" s="30"/>
      <c r="J75" s="30"/>
      <c r="K75" s="64"/>
      <c r="L75" s="30"/>
      <c r="M75" s="31"/>
      <c r="N75" s="31"/>
      <c r="O75" s="52"/>
      <c r="P75" s="31"/>
      <c r="Q75" s="31"/>
      <c r="R75" s="67"/>
      <c r="AA75" s="60"/>
      <c r="AB75" s="60"/>
      <c r="AD75" s="60"/>
      <c r="AG75" s="60"/>
      <c r="AH75" s="61"/>
      <c r="AI75" s="61"/>
      <c r="AJ75" s="61"/>
      <c r="AK75" s="62"/>
      <c r="AL75" s="60"/>
    </row>
    <row r="76" spans="2:38" ht="16.5" customHeight="1" x14ac:dyDescent="0.3">
      <c r="B76" s="29">
        <v>51</v>
      </c>
      <c r="C76" s="30"/>
      <c r="D76" s="30"/>
      <c r="E76" s="30"/>
      <c r="F76" s="30"/>
      <c r="G76" s="30"/>
      <c r="H76" s="30"/>
      <c r="I76" s="30"/>
      <c r="J76" s="30"/>
      <c r="K76" s="64"/>
      <c r="L76" s="30"/>
      <c r="M76" s="31"/>
      <c r="N76" s="31"/>
      <c r="O76" s="52"/>
      <c r="P76" s="31"/>
      <c r="Q76" s="31"/>
      <c r="R76" s="67"/>
      <c r="AA76" s="60"/>
      <c r="AB76" s="60"/>
      <c r="AD76" s="60"/>
      <c r="AG76" s="60"/>
      <c r="AH76" s="61"/>
      <c r="AI76" s="61"/>
      <c r="AJ76" s="61"/>
      <c r="AK76" s="62"/>
      <c r="AL76" s="60"/>
    </row>
    <row r="77" spans="2:38" ht="16.5" customHeight="1" x14ac:dyDescent="0.3">
      <c r="B77" s="29">
        <v>52</v>
      </c>
      <c r="C77" s="30"/>
      <c r="D77" s="30"/>
      <c r="E77" s="30"/>
      <c r="F77" s="30"/>
      <c r="G77" s="30"/>
      <c r="H77" s="30"/>
      <c r="I77" s="30"/>
      <c r="J77" s="30"/>
      <c r="K77" s="64"/>
      <c r="L77" s="30"/>
      <c r="M77" s="31"/>
      <c r="N77" s="31"/>
      <c r="O77" s="52"/>
      <c r="P77" s="31"/>
      <c r="Q77" s="31"/>
      <c r="R77" s="67"/>
      <c r="AA77" s="60"/>
      <c r="AB77" s="60"/>
      <c r="AD77" s="60"/>
      <c r="AG77" s="60"/>
      <c r="AH77" s="61"/>
      <c r="AI77" s="61"/>
      <c r="AJ77" s="61"/>
      <c r="AK77" s="62"/>
      <c r="AL77" s="60"/>
    </row>
    <row r="78" spans="2:38" ht="16.5" customHeight="1" x14ac:dyDescent="0.3">
      <c r="B78" s="29">
        <v>53</v>
      </c>
      <c r="C78" s="30"/>
      <c r="D78" s="30"/>
      <c r="E78" s="30"/>
      <c r="F78" s="30"/>
      <c r="G78" s="30"/>
      <c r="H78" s="30"/>
      <c r="I78" s="30"/>
      <c r="J78" s="30"/>
      <c r="K78" s="64"/>
      <c r="L78" s="30"/>
      <c r="M78" s="31"/>
      <c r="N78" s="31"/>
      <c r="O78" s="52"/>
      <c r="P78" s="31"/>
      <c r="Q78" s="31"/>
      <c r="R78" s="67"/>
      <c r="AA78" s="60"/>
      <c r="AB78" s="60"/>
      <c r="AD78" s="60"/>
      <c r="AG78" s="60"/>
      <c r="AH78" s="61"/>
      <c r="AI78" s="61"/>
      <c r="AJ78" s="61"/>
      <c r="AK78" s="62"/>
      <c r="AL78" s="60"/>
    </row>
    <row r="79" spans="2:38" ht="16.5" customHeight="1" x14ac:dyDescent="0.3">
      <c r="B79" s="29">
        <v>54</v>
      </c>
      <c r="C79" s="30"/>
      <c r="D79" s="30"/>
      <c r="E79" s="30"/>
      <c r="F79" s="30"/>
      <c r="G79" s="30"/>
      <c r="H79" s="30"/>
      <c r="I79" s="30"/>
      <c r="J79" s="30"/>
      <c r="K79" s="64"/>
      <c r="L79" s="30"/>
      <c r="M79" s="31"/>
      <c r="N79" s="31"/>
      <c r="O79" s="52"/>
      <c r="P79" s="31"/>
      <c r="Q79" s="31"/>
      <c r="R79" s="67"/>
      <c r="AA79" s="60"/>
      <c r="AB79" s="60"/>
      <c r="AD79" s="60"/>
      <c r="AG79" s="60"/>
      <c r="AH79" s="61"/>
      <c r="AI79" s="61"/>
      <c r="AJ79" s="61"/>
      <c r="AK79" s="62"/>
      <c r="AL79" s="60"/>
    </row>
    <row r="80" spans="2:38" ht="16.5" customHeight="1" x14ac:dyDescent="0.3">
      <c r="B80" s="29">
        <v>55</v>
      </c>
      <c r="C80" s="30"/>
      <c r="D80" s="30"/>
      <c r="E80" s="30"/>
      <c r="F80" s="30"/>
      <c r="G80" s="30"/>
      <c r="H80" s="30"/>
      <c r="I80" s="30"/>
      <c r="J80" s="30"/>
      <c r="K80" s="64"/>
      <c r="L80" s="30"/>
      <c r="M80" s="31"/>
      <c r="N80" s="31"/>
      <c r="O80" s="52"/>
      <c r="P80" s="31"/>
      <c r="Q80" s="31"/>
      <c r="R80" s="67"/>
      <c r="AA80" s="60"/>
      <c r="AB80" s="60"/>
      <c r="AD80" s="60"/>
      <c r="AG80" s="60"/>
      <c r="AH80" s="61"/>
      <c r="AI80" s="61"/>
      <c r="AJ80" s="61"/>
      <c r="AK80" s="62"/>
      <c r="AL80" s="60"/>
    </row>
    <row r="81" spans="2:38" ht="16.5" customHeight="1" x14ac:dyDescent="0.3">
      <c r="B81" s="29">
        <v>56</v>
      </c>
      <c r="C81" s="30"/>
      <c r="D81" s="30"/>
      <c r="E81" s="30"/>
      <c r="F81" s="30"/>
      <c r="G81" s="30"/>
      <c r="H81" s="30"/>
      <c r="I81" s="30"/>
      <c r="J81" s="30"/>
      <c r="K81" s="64"/>
      <c r="L81" s="30"/>
      <c r="M81" s="31"/>
      <c r="N81" s="31"/>
      <c r="O81" s="52"/>
      <c r="P81" s="31"/>
      <c r="Q81" s="31"/>
      <c r="R81" s="67"/>
      <c r="AA81" s="60"/>
      <c r="AB81" s="60"/>
      <c r="AD81" s="60"/>
      <c r="AG81" s="60"/>
      <c r="AH81" s="61"/>
      <c r="AI81" s="61"/>
      <c r="AJ81" s="61"/>
      <c r="AK81" s="62"/>
      <c r="AL81" s="60"/>
    </row>
    <row r="82" spans="2:38" ht="16.5" customHeight="1" x14ac:dyDescent="0.3">
      <c r="B82" s="29">
        <v>57</v>
      </c>
      <c r="C82" s="30"/>
      <c r="D82" s="30"/>
      <c r="E82" s="30"/>
      <c r="F82" s="30"/>
      <c r="G82" s="30"/>
      <c r="H82" s="30"/>
      <c r="I82" s="30"/>
      <c r="J82" s="30"/>
      <c r="K82" s="64"/>
      <c r="L82" s="30"/>
      <c r="M82" s="31"/>
      <c r="N82" s="31"/>
      <c r="O82" s="52"/>
      <c r="P82" s="31"/>
      <c r="Q82" s="31"/>
      <c r="R82" s="67"/>
      <c r="AA82" s="60"/>
      <c r="AB82" s="60"/>
      <c r="AD82" s="60"/>
      <c r="AG82" s="60"/>
      <c r="AH82" s="61"/>
      <c r="AI82" s="61"/>
      <c r="AJ82" s="61"/>
      <c r="AK82" s="62"/>
      <c r="AL82" s="60"/>
    </row>
    <row r="83" spans="2:38" ht="16.5" customHeight="1" x14ac:dyDescent="0.3">
      <c r="B83" s="29">
        <v>58</v>
      </c>
      <c r="C83" s="30"/>
      <c r="D83" s="30"/>
      <c r="E83" s="30"/>
      <c r="F83" s="30"/>
      <c r="G83" s="30"/>
      <c r="H83" s="30"/>
      <c r="I83" s="30"/>
      <c r="J83" s="30"/>
      <c r="K83" s="64"/>
      <c r="L83" s="30"/>
      <c r="M83" s="31"/>
      <c r="N83" s="31"/>
      <c r="O83" s="52"/>
      <c r="P83" s="31"/>
      <c r="Q83" s="31"/>
      <c r="R83" s="67"/>
      <c r="AA83" s="60"/>
      <c r="AB83" s="60"/>
      <c r="AD83" s="60"/>
      <c r="AG83" s="60"/>
      <c r="AH83" s="61"/>
      <c r="AI83" s="61"/>
      <c r="AJ83" s="61"/>
      <c r="AK83" s="62"/>
      <c r="AL83" s="60"/>
    </row>
    <row r="84" spans="2:38" ht="16.5" customHeight="1" x14ac:dyDescent="0.3">
      <c r="B84" s="29">
        <v>59</v>
      </c>
      <c r="C84" s="30"/>
      <c r="D84" s="30"/>
      <c r="E84" s="30"/>
      <c r="F84" s="30"/>
      <c r="G84" s="30"/>
      <c r="H84" s="30"/>
      <c r="I84" s="30"/>
      <c r="J84" s="30"/>
      <c r="K84" s="64"/>
      <c r="L84" s="30"/>
      <c r="M84" s="31"/>
      <c r="N84" s="31"/>
      <c r="O84" s="52"/>
      <c r="P84" s="31"/>
      <c r="Q84" s="31"/>
      <c r="R84" s="67"/>
      <c r="AA84" s="60"/>
      <c r="AB84" s="60"/>
      <c r="AD84" s="60"/>
      <c r="AG84" s="60"/>
      <c r="AH84" s="61"/>
      <c r="AI84" s="61"/>
      <c r="AJ84" s="61"/>
      <c r="AK84" s="62"/>
      <c r="AL84" s="60"/>
    </row>
    <row r="85" spans="2:38" ht="16.5" customHeight="1" x14ac:dyDescent="0.3">
      <c r="B85" s="29">
        <v>60</v>
      </c>
      <c r="C85" s="30"/>
      <c r="D85" s="30"/>
      <c r="E85" s="30"/>
      <c r="F85" s="30"/>
      <c r="G85" s="30"/>
      <c r="H85" s="30"/>
      <c r="I85" s="30"/>
      <c r="J85" s="30"/>
      <c r="K85" s="64"/>
      <c r="L85" s="30"/>
      <c r="M85" s="31"/>
      <c r="N85" s="31"/>
      <c r="O85" s="52"/>
      <c r="P85" s="31"/>
      <c r="Q85" s="31"/>
      <c r="R85" s="67"/>
      <c r="AA85" s="60"/>
      <c r="AB85" s="60"/>
      <c r="AD85" s="60"/>
      <c r="AG85" s="60"/>
      <c r="AH85" s="61"/>
      <c r="AI85" s="61"/>
      <c r="AJ85" s="61"/>
      <c r="AK85" s="62"/>
      <c r="AL85" s="60"/>
    </row>
    <row r="86" spans="2:38" ht="16.5" customHeight="1" x14ac:dyDescent="0.3">
      <c r="B86" s="29">
        <v>61</v>
      </c>
      <c r="C86" s="30"/>
      <c r="D86" s="30"/>
      <c r="E86" s="30"/>
      <c r="F86" s="30"/>
      <c r="G86" s="30"/>
      <c r="H86" s="30"/>
      <c r="I86" s="30"/>
      <c r="J86" s="30"/>
      <c r="K86" s="64"/>
      <c r="L86" s="30"/>
      <c r="M86" s="31"/>
      <c r="N86" s="31"/>
      <c r="O86" s="52"/>
      <c r="P86" s="31"/>
      <c r="Q86" s="31"/>
      <c r="R86" s="67"/>
      <c r="AA86" s="60"/>
      <c r="AB86" s="60"/>
      <c r="AD86" s="60"/>
      <c r="AG86" s="60"/>
      <c r="AH86" s="61"/>
      <c r="AI86" s="61"/>
      <c r="AJ86" s="61"/>
      <c r="AK86" s="62"/>
      <c r="AL86" s="60"/>
    </row>
    <row r="87" spans="2:38" ht="16.5" customHeight="1" x14ac:dyDescent="0.3">
      <c r="B87" s="29">
        <v>62</v>
      </c>
      <c r="C87" s="30"/>
      <c r="D87" s="30"/>
      <c r="E87" s="30"/>
      <c r="F87" s="30"/>
      <c r="G87" s="30"/>
      <c r="H87" s="30"/>
      <c r="I87" s="30"/>
      <c r="J87" s="30"/>
      <c r="K87" s="64"/>
      <c r="L87" s="30"/>
      <c r="M87" s="31"/>
      <c r="N87" s="31"/>
      <c r="O87" s="52"/>
      <c r="P87" s="31"/>
      <c r="Q87" s="31"/>
      <c r="R87" s="67"/>
      <c r="AA87" s="60"/>
      <c r="AB87" s="60"/>
      <c r="AD87" s="60"/>
      <c r="AG87" s="60"/>
      <c r="AH87" s="61"/>
      <c r="AI87" s="61"/>
      <c r="AJ87" s="61"/>
      <c r="AK87" s="62"/>
      <c r="AL87" s="60"/>
    </row>
    <row r="88" spans="2:38" ht="16.5" customHeight="1" x14ac:dyDescent="0.3">
      <c r="B88" s="29">
        <v>63</v>
      </c>
      <c r="C88" s="30"/>
      <c r="D88" s="30"/>
      <c r="E88" s="30"/>
      <c r="F88" s="30"/>
      <c r="G88" s="30"/>
      <c r="H88" s="30"/>
      <c r="I88" s="30"/>
      <c r="J88" s="30"/>
      <c r="K88" s="64"/>
      <c r="L88" s="30"/>
      <c r="M88" s="31"/>
      <c r="N88" s="31"/>
      <c r="O88" s="52"/>
      <c r="P88" s="31"/>
      <c r="Q88" s="31"/>
      <c r="R88" s="67"/>
      <c r="AA88" s="60"/>
      <c r="AB88" s="60"/>
      <c r="AD88" s="60"/>
      <c r="AG88" s="60"/>
      <c r="AH88" s="61"/>
      <c r="AI88" s="61"/>
      <c r="AJ88" s="61"/>
      <c r="AK88" s="62"/>
      <c r="AL88" s="60"/>
    </row>
    <row r="89" spans="2:38" ht="16.5" customHeight="1" x14ac:dyDescent="0.3">
      <c r="B89" s="29">
        <v>64</v>
      </c>
      <c r="C89" s="30"/>
      <c r="D89" s="30"/>
      <c r="E89" s="30"/>
      <c r="F89" s="30"/>
      <c r="G89" s="30"/>
      <c r="H89" s="30"/>
      <c r="I89" s="30"/>
      <c r="J89" s="30"/>
      <c r="K89" s="64"/>
      <c r="L89" s="30"/>
      <c r="M89" s="31"/>
      <c r="N89" s="31"/>
      <c r="O89" s="52"/>
      <c r="P89" s="31"/>
      <c r="Q89" s="31"/>
      <c r="R89" s="67"/>
      <c r="AA89" s="60"/>
      <c r="AB89" s="60"/>
      <c r="AD89" s="60"/>
      <c r="AG89" s="60"/>
      <c r="AH89" s="61"/>
      <c r="AI89" s="61"/>
      <c r="AJ89" s="61"/>
      <c r="AK89" s="62"/>
      <c r="AL89" s="60"/>
    </row>
    <row r="90" spans="2:38" ht="16.5" customHeight="1" x14ac:dyDescent="0.3">
      <c r="B90" s="29">
        <v>65</v>
      </c>
      <c r="C90" s="30"/>
      <c r="D90" s="30"/>
      <c r="E90" s="30"/>
      <c r="F90" s="30"/>
      <c r="G90" s="30"/>
      <c r="H90" s="30"/>
      <c r="I90" s="30"/>
      <c r="J90" s="30"/>
      <c r="K90" s="64"/>
      <c r="L90" s="30"/>
      <c r="M90" s="31"/>
      <c r="N90" s="31"/>
      <c r="O90" s="52"/>
      <c r="P90" s="31"/>
      <c r="Q90" s="31"/>
      <c r="R90" s="67"/>
      <c r="AA90" s="60"/>
      <c r="AB90" s="60"/>
      <c r="AD90" s="60"/>
      <c r="AG90" s="60"/>
      <c r="AH90" s="61"/>
      <c r="AI90" s="61"/>
      <c r="AJ90" s="61"/>
      <c r="AK90" s="62"/>
      <c r="AL90" s="60"/>
    </row>
    <row r="91" spans="2:38" ht="16.5" customHeight="1" x14ac:dyDescent="0.3">
      <c r="B91" s="29">
        <v>66</v>
      </c>
      <c r="C91" s="30"/>
      <c r="D91" s="30"/>
      <c r="E91" s="30"/>
      <c r="F91" s="30"/>
      <c r="G91" s="30"/>
      <c r="H91" s="30"/>
      <c r="I91" s="30"/>
      <c r="J91" s="30"/>
      <c r="K91" s="64"/>
      <c r="L91" s="30"/>
      <c r="M91" s="31"/>
      <c r="N91" s="31"/>
      <c r="O91" s="52"/>
      <c r="P91" s="31"/>
      <c r="Q91" s="31"/>
      <c r="R91" s="67"/>
      <c r="AA91" s="60"/>
      <c r="AB91" s="60"/>
      <c r="AD91" s="60"/>
      <c r="AG91" s="60"/>
      <c r="AH91" s="61"/>
      <c r="AI91" s="61"/>
      <c r="AJ91" s="61"/>
      <c r="AK91" s="62"/>
      <c r="AL91" s="60"/>
    </row>
    <row r="92" spans="2:38" ht="16.5" customHeight="1" x14ac:dyDescent="0.3">
      <c r="B92" s="29">
        <v>67</v>
      </c>
      <c r="C92" s="30"/>
      <c r="D92" s="30"/>
      <c r="E92" s="30"/>
      <c r="F92" s="30"/>
      <c r="G92" s="30"/>
      <c r="H92" s="30"/>
      <c r="I92" s="30"/>
      <c r="J92" s="30"/>
      <c r="K92" s="64"/>
      <c r="L92" s="30"/>
      <c r="M92" s="31"/>
      <c r="N92" s="31"/>
      <c r="O92" s="52"/>
      <c r="P92" s="31"/>
      <c r="Q92" s="31"/>
      <c r="R92" s="67"/>
      <c r="AA92" s="60"/>
      <c r="AB92" s="60"/>
      <c r="AD92" s="60"/>
      <c r="AG92" s="60"/>
      <c r="AH92" s="61"/>
      <c r="AI92" s="61"/>
      <c r="AJ92" s="61"/>
      <c r="AK92" s="62"/>
      <c r="AL92" s="60"/>
    </row>
    <row r="93" spans="2:38" ht="16.5" customHeight="1" x14ac:dyDescent="0.3">
      <c r="B93" s="29">
        <v>68</v>
      </c>
      <c r="C93" s="30"/>
      <c r="D93" s="30"/>
      <c r="E93" s="30"/>
      <c r="F93" s="30"/>
      <c r="G93" s="30"/>
      <c r="H93" s="30"/>
      <c r="I93" s="30"/>
      <c r="J93" s="30"/>
      <c r="K93" s="64"/>
      <c r="L93" s="30"/>
      <c r="M93" s="31"/>
      <c r="N93" s="31"/>
      <c r="O93" s="52"/>
      <c r="P93" s="31"/>
      <c r="Q93" s="31"/>
      <c r="R93" s="67"/>
      <c r="AA93" s="60"/>
      <c r="AB93" s="60"/>
      <c r="AD93" s="60"/>
      <c r="AG93" s="60"/>
      <c r="AH93" s="61"/>
      <c r="AI93" s="61"/>
      <c r="AJ93" s="61"/>
      <c r="AK93" s="62"/>
      <c r="AL93" s="60"/>
    </row>
    <row r="94" spans="2:38" ht="16.5" customHeight="1" x14ac:dyDescent="0.3">
      <c r="B94" s="29">
        <v>69</v>
      </c>
      <c r="C94" s="30"/>
      <c r="D94" s="30"/>
      <c r="E94" s="30"/>
      <c r="F94" s="30"/>
      <c r="G94" s="30"/>
      <c r="H94" s="30"/>
      <c r="I94" s="30"/>
      <c r="J94" s="30"/>
      <c r="K94" s="64"/>
      <c r="L94" s="30"/>
      <c r="M94" s="31"/>
      <c r="N94" s="31"/>
      <c r="O94" s="52"/>
      <c r="P94" s="31"/>
      <c r="Q94" s="31"/>
      <c r="R94" s="67"/>
      <c r="AA94" s="60"/>
      <c r="AB94" s="60"/>
      <c r="AD94" s="60"/>
      <c r="AG94" s="60"/>
      <c r="AH94" s="61"/>
      <c r="AI94" s="61"/>
      <c r="AJ94" s="61"/>
      <c r="AK94" s="62"/>
      <c r="AL94" s="60"/>
    </row>
    <row r="95" spans="2:38" ht="16.5" customHeight="1" x14ac:dyDescent="0.3">
      <c r="B95" s="29">
        <v>70</v>
      </c>
      <c r="C95" s="30"/>
      <c r="D95" s="30"/>
      <c r="E95" s="30"/>
      <c r="F95" s="30"/>
      <c r="G95" s="30"/>
      <c r="H95" s="30"/>
      <c r="I95" s="30"/>
      <c r="J95" s="30"/>
      <c r="K95" s="64"/>
      <c r="L95" s="30"/>
      <c r="M95" s="31"/>
      <c r="N95" s="31"/>
      <c r="O95" s="52"/>
      <c r="P95" s="31"/>
      <c r="Q95" s="31"/>
      <c r="R95" s="67"/>
      <c r="AA95" s="60"/>
      <c r="AB95" s="60"/>
      <c r="AD95" s="60"/>
      <c r="AG95" s="60"/>
      <c r="AH95" s="61"/>
      <c r="AI95" s="61"/>
      <c r="AJ95" s="61"/>
      <c r="AK95" s="62"/>
      <c r="AL95" s="60"/>
    </row>
    <row r="96" spans="2:38" ht="16.5" customHeight="1" x14ac:dyDescent="0.3">
      <c r="B96" s="29">
        <v>71</v>
      </c>
      <c r="C96" s="30"/>
      <c r="D96" s="30"/>
      <c r="E96" s="30"/>
      <c r="F96" s="30"/>
      <c r="G96" s="30"/>
      <c r="H96" s="30"/>
      <c r="I96" s="30"/>
      <c r="J96" s="30"/>
      <c r="K96" s="64"/>
      <c r="L96" s="30"/>
      <c r="M96" s="31"/>
      <c r="N96" s="31"/>
      <c r="O96" s="52"/>
      <c r="P96" s="31"/>
      <c r="Q96" s="31"/>
      <c r="R96" s="67"/>
      <c r="AA96" s="60"/>
      <c r="AB96" s="60"/>
      <c r="AD96" s="60"/>
      <c r="AG96" s="60"/>
      <c r="AH96" s="61"/>
      <c r="AI96" s="61"/>
      <c r="AJ96" s="61"/>
      <c r="AK96" s="62"/>
      <c r="AL96" s="60"/>
    </row>
    <row r="97" spans="2:38" ht="16.5" customHeight="1" x14ac:dyDescent="0.3">
      <c r="B97" s="29">
        <v>72</v>
      </c>
      <c r="C97" s="30"/>
      <c r="D97" s="30"/>
      <c r="E97" s="30"/>
      <c r="F97" s="30"/>
      <c r="G97" s="30"/>
      <c r="H97" s="30"/>
      <c r="I97" s="30"/>
      <c r="J97" s="30"/>
      <c r="K97" s="64"/>
      <c r="L97" s="30"/>
      <c r="M97" s="31"/>
      <c r="N97" s="31"/>
      <c r="O97" s="52"/>
      <c r="P97" s="31"/>
      <c r="Q97" s="31"/>
      <c r="R97" s="67"/>
      <c r="AA97" s="60"/>
      <c r="AB97" s="60"/>
      <c r="AD97" s="60"/>
      <c r="AG97" s="60"/>
      <c r="AH97" s="61"/>
      <c r="AI97" s="61"/>
      <c r="AJ97" s="61"/>
      <c r="AK97" s="62"/>
      <c r="AL97" s="60"/>
    </row>
    <row r="98" spans="2:38" ht="16.5" customHeight="1" x14ac:dyDescent="0.3">
      <c r="B98" s="29">
        <v>73</v>
      </c>
      <c r="C98" s="30"/>
      <c r="D98" s="30"/>
      <c r="E98" s="30"/>
      <c r="F98" s="30"/>
      <c r="G98" s="30"/>
      <c r="H98" s="30"/>
      <c r="I98" s="30"/>
      <c r="J98" s="30"/>
      <c r="K98" s="64"/>
      <c r="L98" s="30"/>
      <c r="M98" s="31"/>
      <c r="N98" s="31"/>
      <c r="O98" s="52"/>
      <c r="P98" s="31"/>
      <c r="Q98" s="31"/>
      <c r="R98" s="67"/>
      <c r="AA98" s="60"/>
      <c r="AB98" s="60"/>
      <c r="AD98" s="60"/>
      <c r="AG98" s="60"/>
      <c r="AH98" s="61"/>
      <c r="AI98" s="61"/>
      <c r="AJ98" s="61"/>
      <c r="AK98" s="62"/>
      <c r="AL98" s="60"/>
    </row>
    <row r="99" spans="2:38" ht="16.5" customHeight="1" x14ac:dyDescent="0.3">
      <c r="B99" s="29">
        <v>74</v>
      </c>
      <c r="C99" s="30"/>
      <c r="D99" s="30"/>
      <c r="E99" s="30"/>
      <c r="F99" s="30"/>
      <c r="G99" s="30"/>
      <c r="H99" s="30"/>
      <c r="I99" s="30"/>
      <c r="J99" s="30"/>
      <c r="K99" s="64"/>
      <c r="L99" s="30"/>
      <c r="M99" s="31"/>
      <c r="N99" s="31"/>
      <c r="O99" s="52"/>
      <c r="P99" s="31"/>
      <c r="Q99" s="31"/>
      <c r="R99" s="67"/>
      <c r="AA99" s="60"/>
      <c r="AB99" s="60"/>
      <c r="AD99" s="60"/>
      <c r="AG99" s="60"/>
      <c r="AH99" s="61"/>
      <c r="AI99" s="61"/>
      <c r="AJ99" s="61"/>
      <c r="AK99" s="62"/>
      <c r="AL99" s="60"/>
    </row>
    <row r="100" spans="2:38" ht="16.5" customHeight="1" x14ac:dyDescent="0.3">
      <c r="B100" s="29">
        <v>75</v>
      </c>
      <c r="C100" s="30"/>
      <c r="D100" s="30"/>
      <c r="E100" s="30"/>
      <c r="F100" s="30"/>
      <c r="G100" s="30"/>
      <c r="H100" s="30"/>
      <c r="I100" s="30"/>
      <c r="J100" s="30"/>
      <c r="K100" s="64"/>
      <c r="L100" s="30"/>
      <c r="M100" s="31"/>
      <c r="N100" s="31"/>
      <c r="O100" s="52"/>
      <c r="P100" s="31"/>
      <c r="Q100" s="31"/>
      <c r="R100" s="67"/>
      <c r="AA100" s="60"/>
      <c r="AB100" s="60"/>
      <c r="AD100" s="60"/>
      <c r="AG100" s="60"/>
      <c r="AH100" s="61"/>
      <c r="AI100" s="61"/>
      <c r="AJ100" s="61"/>
      <c r="AK100" s="62"/>
      <c r="AL100" s="60"/>
    </row>
    <row r="101" spans="2:38" ht="16.5" customHeight="1" x14ac:dyDescent="0.3">
      <c r="B101" s="29">
        <v>76</v>
      </c>
      <c r="C101" s="30"/>
      <c r="D101" s="30"/>
      <c r="E101" s="30"/>
      <c r="F101" s="30"/>
      <c r="G101" s="30"/>
      <c r="H101" s="30"/>
      <c r="I101" s="30"/>
      <c r="J101" s="30"/>
      <c r="K101" s="64"/>
      <c r="L101" s="30"/>
      <c r="M101" s="31"/>
      <c r="N101" s="31"/>
      <c r="O101" s="52"/>
      <c r="P101" s="31"/>
      <c r="Q101" s="31"/>
      <c r="R101" s="67"/>
      <c r="AA101" s="60"/>
      <c r="AB101" s="60"/>
      <c r="AD101" s="60"/>
      <c r="AG101" s="60"/>
      <c r="AH101" s="61"/>
      <c r="AI101" s="61"/>
      <c r="AJ101" s="61"/>
      <c r="AK101" s="62"/>
      <c r="AL101" s="60"/>
    </row>
    <row r="102" spans="2:38" ht="16.5" customHeight="1" x14ac:dyDescent="0.3">
      <c r="B102" s="29">
        <v>77</v>
      </c>
      <c r="C102" s="30"/>
      <c r="D102" s="30"/>
      <c r="E102" s="30"/>
      <c r="F102" s="30"/>
      <c r="G102" s="30"/>
      <c r="H102" s="30"/>
      <c r="I102" s="30"/>
      <c r="J102" s="30"/>
      <c r="K102" s="64"/>
      <c r="L102" s="30"/>
      <c r="M102" s="31"/>
      <c r="N102" s="31"/>
      <c r="O102" s="52"/>
      <c r="P102" s="31"/>
      <c r="Q102" s="31"/>
      <c r="R102" s="67"/>
      <c r="AA102" s="60"/>
      <c r="AB102" s="60"/>
      <c r="AD102" s="60"/>
      <c r="AG102" s="60"/>
      <c r="AH102" s="61"/>
      <c r="AI102" s="61"/>
      <c r="AJ102" s="61"/>
      <c r="AK102" s="62"/>
      <c r="AL102" s="60"/>
    </row>
    <row r="103" spans="2:38" ht="16.5" customHeight="1" x14ac:dyDescent="0.3">
      <c r="B103" s="29">
        <v>78</v>
      </c>
      <c r="C103" s="30"/>
      <c r="D103" s="30"/>
      <c r="E103" s="30"/>
      <c r="F103" s="30"/>
      <c r="G103" s="30"/>
      <c r="H103" s="30"/>
      <c r="I103" s="30"/>
      <c r="J103" s="30"/>
      <c r="K103" s="64"/>
      <c r="L103" s="30"/>
      <c r="M103" s="31"/>
      <c r="N103" s="31"/>
      <c r="O103" s="52"/>
      <c r="P103" s="31"/>
      <c r="Q103" s="31"/>
      <c r="R103" s="67"/>
      <c r="AA103" s="60"/>
      <c r="AB103" s="60"/>
      <c r="AD103" s="60"/>
      <c r="AG103" s="60"/>
      <c r="AH103" s="61"/>
      <c r="AI103" s="61"/>
      <c r="AJ103" s="61"/>
      <c r="AK103" s="62"/>
      <c r="AL103" s="60"/>
    </row>
    <row r="104" spans="2:38" ht="16.5" customHeight="1" x14ac:dyDescent="0.3">
      <c r="B104" s="29">
        <v>79</v>
      </c>
      <c r="C104" s="30"/>
      <c r="D104" s="30"/>
      <c r="E104" s="30"/>
      <c r="F104" s="30"/>
      <c r="G104" s="30"/>
      <c r="H104" s="30"/>
      <c r="I104" s="30"/>
      <c r="J104" s="30"/>
      <c r="K104" s="64"/>
      <c r="L104" s="30"/>
      <c r="M104" s="31"/>
      <c r="N104" s="31"/>
      <c r="O104" s="52"/>
      <c r="P104" s="31"/>
      <c r="Q104" s="31"/>
      <c r="R104" s="67"/>
      <c r="AA104" s="60"/>
      <c r="AB104" s="60"/>
      <c r="AD104" s="60"/>
      <c r="AG104" s="60"/>
      <c r="AH104" s="61"/>
      <c r="AI104" s="61"/>
      <c r="AJ104" s="61"/>
      <c r="AK104" s="62"/>
      <c r="AL104" s="60"/>
    </row>
    <row r="105" spans="2:38" ht="16.5" customHeight="1" x14ac:dyDescent="0.3">
      <c r="B105" s="29">
        <v>80</v>
      </c>
      <c r="C105" s="30"/>
      <c r="D105" s="30"/>
      <c r="E105" s="30"/>
      <c r="F105" s="30"/>
      <c r="G105" s="30"/>
      <c r="H105" s="30"/>
      <c r="I105" s="30"/>
      <c r="J105" s="30"/>
      <c r="K105" s="64"/>
      <c r="L105" s="30"/>
      <c r="M105" s="31"/>
      <c r="N105" s="31"/>
      <c r="O105" s="52"/>
      <c r="P105" s="31"/>
      <c r="Q105" s="31"/>
      <c r="R105" s="67"/>
      <c r="AA105" s="60"/>
      <c r="AB105" s="60"/>
      <c r="AD105" s="60"/>
      <c r="AG105" s="60"/>
      <c r="AH105" s="61"/>
      <c r="AI105" s="61"/>
      <c r="AJ105" s="61"/>
      <c r="AK105" s="62"/>
      <c r="AL105" s="60"/>
    </row>
    <row r="106" spans="2:38" ht="16.5" customHeight="1" x14ac:dyDescent="0.25">
      <c r="C106" s="7"/>
      <c r="E106" s="7"/>
      <c r="F106" s="7"/>
      <c r="G106" s="7"/>
      <c r="H106" s="7"/>
      <c r="I106" s="7"/>
      <c r="J106" s="7"/>
      <c r="K106" s="7"/>
      <c r="L106" s="8"/>
      <c r="M106" s="8"/>
      <c r="N106" s="8"/>
      <c r="P106" s="7"/>
      <c r="AC106" s="9"/>
      <c r="AD106" s="9"/>
      <c r="AF106" s="9"/>
      <c r="AG106" s="9"/>
      <c r="AH106" s="9"/>
    </row>
    <row r="107" spans="2:38" ht="15.75" customHeight="1" x14ac:dyDescent="0.25">
      <c r="C107" s="7"/>
      <c r="E107" s="7"/>
      <c r="F107" s="7"/>
      <c r="G107" s="7"/>
      <c r="H107" s="7"/>
      <c r="I107" s="7"/>
      <c r="J107" s="7"/>
      <c r="K107" s="7"/>
      <c r="L107" s="8"/>
      <c r="M107" s="8"/>
      <c r="N107" s="8"/>
      <c r="P107" s="7"/>
      <c r="Q107" s="9"/>
      <c r="R107" s="9"/>
      <c r="T107" s="9"/>
      <c r="U107" s="9"/>
      <c r="V107" s="9"/>
    </row>
    <row r="108" spans="2:38" ht="15.75" customHeight="1" x14ac:dyDescent="0.25">
      <c r="C108" s="7"/>
      <c r="E108" s="7"/>
      <c r="F108" s="7"/>
      <c r="G108" s="7"/>
      <c r="H108" s="7"/>
      <c r="I108" s="7"/>
      <c r="J108" s="7"/>
      <c r="K108" s="7"/>
      <c r="L108" s="8"/>
      <c r="M108" s="8"/>
      <c r="N108" s="8"/>
      <c r="P108" s="7"/>
      <c r="Q108" s="9"/>
      <c r="R108" s="9"/>
      <c r="T108" s="9"/>
      <c r="U108" s="9"/>
      <c r="V108" s="9"/>
    </row>
    <row r="109" spans="2:38" ht="15.75" customHeight="1" x14ac:dyDescent="0.25">
      <c r="C109" s="7"/>
      <c r="E109" s="7"/>
      <c r="F109" s="7"/>
      <c r="G109" s="7"/>
      <c r="H109" s="7"/>
      <c r="I109" s="7"/>
      <c r="J109" s="7"/>
      <c r="K109" s="7"/>
      <c r="L109" s="8"/>
      <c r="M109" s="8"/>
      <c r="N109" s="8"/>
      <c r="P109" s="7"/>
      <c r="Q109" s="9"/>
      <c r="R109" s="9"/>
      <c r="T109" s="9"/>
      <c r="U109" s="9"/>
      <c r="V109" s="9"/>
    </row>
    <row r="110" spans="2:38" ht="15.75" customHeight="1" x14ac:dyDescent="0.25">
      <c r="C110" s="7"/>
      <c r="E110" s="7"/>
      <c r="F110" s="7"/>
      <c r="G110" s="7"/>
      <c r="H110" s="7"/>
      <c r="I110" s="7"/>
      <c r="J110" s="7"/>
      <c r="K110" s="7"/>
      <c r="L110" s="8"/>
      <c r="M110" s="8"/>
      <c r="N110" s="8"/>
      <c r="P110" s="7"/>
      <c r="Q110" s="9"/>
      <c r="R110" s="9"/>
      <c r="T110" s="9"/>
      <c r="U110" s="9"/>
      <c r="V110" s="9"/>
    </row>
    <row r="111" spans="2:38" x14ac:dyDescent="0.25">
      <c r="C111" s="7"/>
      <c r="E111" s="7"/>
      <c r="F111" s="7"/>
      <c r="G111" s="7"/>
      <c r="H111" s="7"/>
      <c r="I111" s="7"/>
      <c r="J111" s="7"/>
      <c r="K111" s="7"/>
      <c r="L111" s="8"/>
      <c r="M111" s="8"/>
      <c r="N111" s="8"/>
      <c r="P111" s="7"/>
      <c r="Q111" s="9"/>
      <c r="R111" s="9"/>
      <c r="T111" s="9"/>
      <c r="U111" s="9"/>
      <c r="V111" s="9"/>
    </row>
    <row r="112" spans="2:38" x14ac:dyDescent="0.25">
      <c r="C112" s="7"/>
      <c r="E112" s="7"/>
      <c r="F112" s="7"/>
      <c r="G112" s="7"/>
      <c r="H112" s="7"/>
      <c r="I112" s="7"/>
      <c r="J112" s="7"/>
      <c r="K112" s="7"/>
      <c r="L112" s="8"/>
      <c r="M112" s="8"/>
      <c r="N112" s="8"/>
      <c r="P112" s="7"/>
      <c r="Q112" s="9"/>
      <c r="R112" s="9"/>
      <c r="T112" s="9"/>
      <c r="U112" s="9"/>
      <c r="V112" s="9"/>
    </row>
    <row r="113" spans="3:22" x14ac:dyDescent="0.25">
      <c r="C113" s="7"/>
      <c r="E113" s="7"/>
      <c r="F113" s="7"/>
      <c r="G113" s="7"/>
      <c r="H113" s="7"/>
      <c r="I113" s="7"/>
      <c r="J113" s="7"/>
      <c r="K113" s="7"/>
      <c r="L113" s="8"/>
      <c r="M113" s="8"/>
      <c r="N113" s="8"/>
      <c r="P113" s="7"/>
      <c r="Q113" s="9"/>
      <c r="R113" s="9"/>
      <c r="T113" s="9"/>
      <c r="U113" s="9"/>
      <c r="V113" s="9"/>
    </row>
    <row r="114" spans="3:22" x14ac:dyDescent="0.25">
      <c r="C114" s="7"/>
      <c r="E114" s="7"/>
      <c r="F114" s="7"/>
      <c r="G114" s="7"/>
      <c r="H114" s="7"/>
      <c r="I114" s="7"/>
      <c r="J114" s="7"/>
      <c r="K114" s="7"/>
      <c r="L114" s="8"/>
      <c r="M114" s="8"/>
      <c r="N114" s="8"/>
      <c r="P114" s="7"/>
      <c r="Q114" s="9"/>
      <c r="R114" s="9"/>
      <c r="T114" s="9"/>
      <c r="U114" s="9"/>
      <c r="V114" s="9"/>
    </row>
    <row r="115" spans="3:22" x14ac:dyDescent="0.25">
      <c r="C115" s="7"/>
      <c r="E115" s="7"/>
      <c r="F115" s="7"/>
      <c r="G115" s="7"/>
      <c r="H115" s="7"/>
      <c r="I115" s="7"/>
      <c r="J115" s="7"/>
      <c r="K115" s="7"/>
      <c r="L115" s="8"/>
      <c r="M115" s="8"/>
      <c r="N115" s="8"/>
      <c r="P115" s="7"/>
      <c r="Q115" s="9"/>
      <c r="R115" s="9"/>
      <c r="T115" s="9"/>
      <c r="U115" s="9"/>
      <c r="V115" s="9"/>
    </row>
    <row r="116" spans="3:22" x14ac:dyDescent="0.25">
      <c r="C116" s="7"/>
      <c r="E116" s="7"/>
      <c r="F116" s="7"/>
      <c r="G116" s="7"/>
      <c r="H116" s="7"/>
      <c r="I116" s="7"/>
      <c r="J116" s="7"/>
      <c r="K116" s="7"/>
      <c r="L116" s="8"/>
      <c r="M116" s="8"/>
      <c r="N116" s="8"/>
      <c r="P116" s="7"/>
      <c r="Q116" s="9"/>
      <c r="R116" s="9"/>
      <c r="T116" s="9"/>
      <c r="U116" s="9"/>
      <c r="V116" s="9"/>
    </row>
    <row r="117" spans="3:22" x14ac:dyDescent="0.25">
      <c r="C117" s="7"/>
      <c r="E117" s="7"/>
      <c r="F117" s="7"/>
      <c r="G117" s="7"/>
      <c r="H117" s="7"/>
      <c r="I117" s="7"/>
      <c r="J117" s="7"/>
      <c r="K117" s="7"/>
      <c r="L117" s="8"/>
      <c r="M117" s="8"/>
      <c r="N117" s="8"/>
      <c r="P117" s="7"/>
      <c r="Q117" s="9"/>
      <c r="R117" s="9"/>
      <c r="T117" s="9"/>
      <c r="U117" s="9"/>
      <c r="V117" s="9"/>
    </row>
    <row r="118" spans="3:22" x14ac:dyDescent="0.25">
      <c r="C118" s="7"/>
      <c r="E118" s="7"/>
      <c r="F118" s="7"/>
      <c r="G118" s="7"/>
      <c r="H118" s="7"/>
      <c r="I118" s="7"/>
      <c r="J118" s="7"/>
      <c r="K118" s="7"/>
      <c r="L118" s="8"/>
      <c r="M118" s="8"/>
      <c r="N118" s="8"/>
      <c r="P118" s="7"/>
      <c r="Q118" s="9"/>
      <c r="R118" s="9"/>
      <c r="T118" s="9"/>
      <c r="U118" s="9"/>
      <c r="V118" s="9"/>
    </row>
    <row r="119" spans="3:22" x14ac:dyDescent="0.25">
      <c r="C119" s="7"/>
      <c r="E119" s="7"/>
      <c r="F119" s="7"/>
      <c r="G119" s="7"/>
      <c r="H119" s="7"/>
      <c r="I119" s="7"/>
      <c r="J119" s="7"/>
      <c r="K119" s="7"/>
      <c r="L119" s="8"/>
      <c r="M119" s="8"/>
      <c r="N119" s="8"/>
      <c r="P119" s="7"/>
      <c r="Q119" s="9"/>
      <c r="R119" s="9"/>
      <c r="T119" s="9"/>
      <c r="U119" s="9"/>
      <c r="V119" s="9"/>
    </row>
    <row r="120" spans="3:22" x14ac:dyDescent="0.25">
      <c r="C120" s="7"/>
      <c r="E120" s="7"/>
      <c r="F120" s="7"/>
      <c r="G120" s="7"/>
      <c r="H120" s="7"/>
      <c r="I120" s="7"/>
      <c r="J120" s="7"/>
      <c r="K120" s="7"/>
      <c r="L120" s="8"/>
      <c r="M120" s="8"/>
      <c r="N120" s="8"/>
      <c r="P120" s="7"/>
      <c r="Q120" s="9"/>
      <c r="R120" s="9"/>
      <c r="T120" s="9"/>
      <c r="U120" s="9"/>
      <c r="V120" s="9"/>
    </row>
    <row r="121" spans="3:22" x14ac:dyDescent="0.25">
      <c r="C121" s="7"/>
      <c r="E121" s="7"/>
      <c r="F121" s="7"/>
      <c r="G121" s="7"/>
      <c r="H121" s="7"/>
      <c r="I121" s="7"/>
      <c r="J121" s="7"/>
      <c r="K121" s="7"/>
      <c r="L121" s="8"/>
      <c r="M121" s="8"/>
      <c r="N121" s="8"/>
      <c r="P121" s="7"/>
      <c r="Q121" s="9"/>
      <c r="R121" s="9"/>
      <c r="T121" s="9"/>
      <c r="U121" s="9"/>
      <c r="V121" s="9"/>
    </row>
    <row r="122" spans="3:22" x14ac:dyDescent="0.25">
      <c r="C122" s="7"/>
      <c r="E122" s="7"/>
      <c r="F122" s="7"/>
      <c r="G122" s="7"/>
      <c r="H122" s="7"/>
      <c r="I122" s="7"/>
      <c r="J122" s="7"/>
      <c r="K122" s="7"/>
      <c r="L122" s="8"/>
      <c r="M122" s="8"/>
      <c r="N122" s="8"/>
      <c r="P122" s="7"/>
      <c r="Q122" s="9"/>
      <c r="R122" s="9"/>
      <c r="T122" s="9"/>
      <c r="U122" s="9"/>
      <c r="V122" s="9"/>
    </row>
    <row r="123" spans="3:22" x14ac:dyDescent="0.25">
      <c r="C123" s="7"/>
      <c r="E123" s="7"/>
      <c r="F123" s="7"/>
      <c r="G123" s="7"/>
      <c r="H123" s="7"/>
      <c r="I123" s="7"/>
      <c r="J123" s="7"/>
      <c r="K123" s="7"/>
      <c r="L123" s="8"/>
      <c r="M123" s="8"/>
      <c r="N123" s="8"/>
      <c r="P123" s="7"/>
      <c r="Q123" s="9"/>
      <c r="R123" s="9"/>
      <c r="T123" s="9"/>
      <c r="U123" s="9"/>
      <c r="V123" s="9"/>
    </row>
    <row r="124" spans="3:22" x14ac:dyDescent="0.25">
      <c r="C124" s="7"/>
      <c r="E124" s="7"/>
      <c r="F124" s="7"/>
      <c r="G124" s="7"/>
      <c r="H124" s="7"/>
      <c r="I124" s="7"/>
      <c r="J124" s="7"/>
      <c r="K124" s="7"/>
      <c r="L124" s="8"/>
      <c r="M124" s="8"/>
      <c r="N124" s="8"/>
      <c r="P124" s="7"/>
      <c r="Q124" s="9"/>
      <c r="R124" s="9"/>
      <c r="T124" s="9"/>
      <c r="U124" s="9"/>
      <c r="V124" s="9"/>
    </row>
    <row r="125" spans="3:22" x14ac:dyDescent="0.25">
      <c r="C125" s="7"/>
      <c r="E125" s="7"/>
      <c r="F125" s="7"/>
      <c r="G125" s="7"/>
      <c r="H125" s="7"/>
      <c r="I125" s="7"/>
      <c r="J125" s="7"/>
      <c r="K125" s="7"/>
      <c r="L125" s="8"/>
      <c r="M125" s="8"/>
      <c r="N125" s="8"/>
      <c r="P125" s="7"/>
      <c r="Q125" s="9"/>
      <c r="R125" s="9"/>
      <c r="T125" s="9"/>
      <c r="U125" s="9"/>
      <c r="V125" s="9"/>
    </row>
    <row r="126" spans="3:22" x14ac:dyDescent="0.25">
      <c r="C126" s="7"/>
      <c r="E126" s="7"/>
      <c r="F126" s="7"/>
      <c r="G126" s="7"/>
      <c r="H126" s="7"/>
      <c r="I126" s="7"/>
      <c r="J126" s="7"/>
      <c r="K126" s="7"/>
      <c r="L126" s="8"/>
      <c r="M126" s="8"/>
      <c r="N126" s="8"/>
      <c r="P126" s="7"/>
      <c r="Q126" s="9"/>
      <c r="R126" s="9"/>
      <c r="T126" s="9"/>
      <c r="U126" s="9"/>
      <c r="V126" s="9"/>
    </row>
    <row r="127" spans="3:22" x14ac:dyDescent="0.25">
      <c r="C127" s="7"/>
      <c r="E127" s="7"/>
      <c r="F127" s="7"/>
      <c r="G127" s="7"/>
      <c r="H127" s="7"/>
      <c r="I127" s="7"/>
      <c r="J127" s="7"/>
      <c r="K127" s="7"/>
      <c r="L127" s="8"/>
      <c r="M127" s="8"/>
      <c r="N127" s="8"/>
      <c r="P127" s="7"/>
      <c r="Q127" s="9"/>
      <c r="R127" s="9"/>
      <c r="T127" s="9"/>
      <c r="U127" s="9"/>
      <c r="V127" s="9"/>
    </row>
    <row r="128" spans="3:22" x14ac:dyDescent="0.25">
      <c r="C128" s="7"/>
      <c r="E128" s="7"/>
      <c r="F128" s="7"/>
      <c r="G128" s="7"/>
      <c r="H128" s="7"/>
      <c r="I128" s="7"/>
      <c r="J128" s="7"/>
      <c r="K128" s="7"/>
      <c r="L128" s="8"/>
      <c r="M128" s="8"/>
      <c r="N128" s="8"/>
      <c r="P128" s="7"/>
      <c r="Q128" s="9"/>
      <c r="R128" s="9"/>
      <c r="T128" s="9"/>
      <c r="U128" s="9"/>
      <c r="V128" s="9"/>
    </row>
    <row r="129" spans="3:22" x14ac:dyDescent="0.25">
      <c r="C129" s="7"/>
      <c r="E129" s="7"/>
      <c r="F129" s="7"/>
      <c r="G129" s="7"/>
      <c r="H129" s="7"/>
      <c r="I129" s="7"/>
      <c r="J129" s="7"/>
      <c r="K129" s="7"/>
      <c r="L129" s="8"/>
      <c r="M129" s="8"/>
      <c r="N129" s="8"/>
      <c r="P129" s="7"/>
      <c r="Q129" s="9"/>
      <c r="R129" s="9"/>
      <c r="T129" s="9"/>
      <c r="U129" s="9"/>
      <c r="V129" s="9"/>
    </row>
    <row r="130" spans="3:22" x14ac:dyDescent="0.25">
      <c r="C130" s="7"/>
      <c r="E130" s="7"/>
      <c r="F130" s="7"/>
      <c r="G130" s="7"/>
      <c r="H130" s="7"/>
      <c r="I130" s="7"/>
      <c r="J130" s="7"/>
      <c r="K130" s="7"/>
      <c r="L130" s="8"/>
      <c r="M130" s="8"/>
      <c r="N130" s="8"/>
      <c r="P130" s="7"/>
      <c r="Q130" s="9"/>
      <c r="R130" s="9"/>
      <c r="T130" s="9"/>
      <c r="U130" s="9"/>
      <c r="V130" s="9"/>
    </row>
    <row r="131" spans="3:22" x14ac:dyDescent="0.25">
      <c r="C131" s="7"/>
      <c r="E131" s="7"/>
      <c r="F131" s="7"/>
      <c r="G131" s="7"/>
      <c r="H131" s="7"/>
      <c r="I131" s="7"/>
      <c r="J131" s="7"/>
      <c r="K131" s="7"/>
      <c r="L131" s="8"/>
      <c r="M131" s="8"/>
      <c r="N131" s="8"/>
      <c r="P131" s="7"/>
      <c r="Q131" s="9"/>
      <c r="R131" s="9"/>
      <c r="T131" s="9"/>
      <c r="U131" s="9"/>
      <c r="V131" s="9"/>
    </row>
    <row r="132" spans="3:22" x14ac:dyDescent="0.25">
      <c r="C132" s="7"/>
      <c r="E132" s="7"/>
      <c r="F132" s="7"/>
      <c r="G132" s="7"/>
      <c r="H132" s="7"/>
      <c r="I132" s="7"/>
      <c r="J132" s="7"/>
      <c r="K132" s="7"/>
      <c r="L132" s="8"/>
      <c r="M132" s="8"/>
      <c r="N132" s="8"/>
      <c r="P132" s="7"/>
      <c r="Q132" s="9"/>
      <c r="R132" s="9"/>
      <c r="T132" s="9"/>
      <c r="U132" s="9"/>
      <c r="V132" s="9"/>
    </row>
    <row r="133" spans="3:22" x14ac:dyDescent="0.25">
      <c r="C133" s="7"/>
      <c r="E133" s="7"/>
      <c r="F133" s="7"/>
      <c r="G133" s="7"/>
      <c r="H133" s="7"/>
      <c r="I133" s="7"/>
      <c r="J133" s="7"/>
      <c r="K133" s="7"/>
      <c r="L133" s="8"/>
      <c r="M133" s="8"/>
      <c r="N133" s="8"/>
      <c r="P133" s="7"/>
      <c r="Q133" s="9"/>
      <c r="R133" s="9"/>
      <c r="T133" s="9"/>
      <c r="U133" s="9"/>
      <c r="V133" s="9"/>
    </row>
    <row r="134" spans="3:22" x14ac:dyDescent="0.25">
      <c r="C134" s="7"/>
      <c r="E134" s="7"/>
      <c r="F134" s="7"/>
      <c r="G134" s="7"/>
      <c r="H134" s="7"/>
      <c r="I134" s="7"/>
      <c r="J134" s="7"/>
      <c r="K134" s="7"/>
      <c r="L134" s="8"/>
      <c r="M134" s="8"/>
      <c r="N134" s="8"/>
      <c r="P134" s="7"/>
      <c r="Q134" s="9"/>
      <c r="R134" s="9"/>
      <c r="T134" s="9"/>
      <c r="U134" s="9"/>
      <c r="V134" s="9"/>
    </row>
    <row r="135" spans="3:22" x14ac:dyDescent="0.25">
      <c r="C135" s="7"/>
      <c r="E135" s="7"/>
      <c r="F135" s="7"/>
      <c r="G135" s="7"/>
      <c r="H135" s="7"/>
      <c r="I135" s="7"/>
      <c r="J135" s="7"/>
      <c r="K135" s="7"/>
      <c r="L135" s="8"/>
      <c r="M135" s="8"/>
      <c r="N135" s="8"/>
      <c r="P135" s="7"/>
      <c r="Q135" s="9"/>
      <c r="R135" s="9"/>
      <c r="T135" s="9"/>
      <c r="U135" s="9"/>
      <c r="V135" s="9"/>
    </row>
    <row r="136" spans="3:22" x14ac:dyDescent="0.25">
      <c r="C136" s="7"/>
      <c r="E136" s="7"/>
      <c r="F136" s="7"/>
      <c r="G136" s="7"/>
      <c r="H136" s="7"/>
      <c r="I136" s="7"/>
      <c r="J136" s="7"/>
      <c r="K136" s="7"/>
      <c r="L136" s="8"/>
      <c r="M136" s="8"/>
      <c r="N136" s="8"/>
      <c r="P136" s="7"/>
      <c r="Q136" s="9"/>
      <c r="R136" s="9"/>
      <c r="T136" s="9"/>
      <c r="U136" s="9"/>
      <c r="V136" s="9"/>
    </row>
    <row r="137" spans="3:22" x14ac:dyDescent="0.25">
      <c r="C137" s="7"/>
      <c r="E137" s="7"/>
      <c r="F137" s="7"/>
      <c r="G137" s="7"/>
      <c r="H137" s="7"/>
      <c r="I137" s="7"/>
      <c r="J137" s="7"/>
      <c r="K137" s="7"/>
      <c r="L137" s="8"/>
      <c r="M137" s="8"/>
      <c r="N137" s="8"/>
      <c r="P137" s="7"/>
      <c r="Q137" s="9"/>
      <c r="R137" s="9"/>
      <c r="T137" s="9"/>
      <c r="U137" s="9"/>
      <c r="V137" s="9"/>
    </row>
    <row r="138" spans="3:22" x14ac:dyDescent="0.25">
      <c r="C138" s="7"/>
      <c r="E138" s="7"/>
      <c r="F138" s="7"/>
      <c r="G138" s="7"/>
      <c r="H138" s="7"/>
      <c r="I138" s="7"/>
      <c r="J138" s="7"/>
      <c r="K138" s="7"/>
      <c r="L138" s="8"/>
      <c r="M138" s="8"/>
      <c r="N138" s="8"/>
      <c r="P138" s="7"/>
      <c r="Q138" s="9"/>
      <c r="R138" s="9"/>
      <c r="T138" s="9"/>
      <c r="U138" s="9"/>
      <c r="V138" s="9"/>
    </row>
    <row r="139" spans="3:22" x14ac:dyDescent="0.25">
      <c r="C139" s="7"/>
      <c r="E139" s="7"/>
      <c r="F139" s="7"/>
      <c r="G139" s="7"/>
      <c r="H139" s="7"/>
      <c r="I139" s="7"/>
      <c r="J139" s="7"/>
      <c r="K139" s="7"/>
      <c r="L139" s="8"/>
      <c r="M139" s="8"/>
      <c r="N139" s="8"/>
      <c r="P139" s="7"/>
      <c r="Q139" s="9"/>
      <c r="R139" s="9"/>
      <c r="T139" s="9"/>
      <c r="U139" s="9"/>
      <c r="V139" s="9"/>
    </row>
    <row r="140" spans="3:22" x14ac:dyDescent="0.25">
      <c r="C140" s="7"/>
      <c r="E140" s="7"/>
      <c r="F140" s="7"/>
      <c r="G140" s="7"/>
      <c r="H140" s="7"/>
      <c r="I140" s="7"/>
      <c r="J140" s="7"/>
      <c r="K140" s="7"/>
      <c r="L140" s="8"/>
      <c r="M140" s="8"/>
      <c r="N140" s="8"/>
      <c r="P140" s="7"/>
      <c r="Q140" s="9"/>
      <c r="R140" s="9"/>
      <c r="T140" s="9"/>
      <c r="U140" s="9"/>
      <c r="V140" s="9"/>
    </row>
    <row r="141" spans="3:22" x14ac:dyDescent="0.25">
      <c r="C141" s="7"/>
      <c r="E141" s="7"/>
      <c r="F141" s="7"/>
      <c r="G141" s="7"/>
      <c r="H141" s="7"/>
      <c r="I141" s="7"/>
      <c r="J141" s="7"/>
      <c r="K141" s="7"/>
      <c r="L141" s="8"/>
      <c r="M141" s="8"/>
      <c r="N141" s="8"/>
      <c r="P141" s="7"/>
      <c r="Q141" s="9"/>
      <c r="R141" s="9"/>
      <c r="T141" s="9"/>
      <c r="U141" s="9"/>
      <c r="V141" s="9"/>
    </row>
    <row r="142" spans="3:22" x14ac:dyDescent="0.25">
      <c r="C142" s="7"/>
      <c r="E142" s="7"/>
      <c r="F142" s="7"/>
      <c r="G142" s="7"/>
      <c r="H142" s="7"/>
      <c r="I142" s="7"/>
      <c r="J142" s="7"/>
      <c r="K142" s="7"/>
      <c r="L142" s="8"/>
      <c r="M142" s="8"/>
      <c r="N142" s="8"/>
      <c r="P142" s="7"/>
      <c r="Q142" s="9"/>
      <c r="R142" s="9"/>
      <c r="T142" s="9"/>
      <c r="U142" s="9"/>
      <c r="V142" s="9"/>
    </row>
    <row r="143" spans="3:22" x14ac:dyDescent="0.25">
      <c r="C143" s="7"/>
      <c r="E143" s="7"/>
      <c r="F143" s="7"/>
      <c r="G143" s="7"/>
      <c r="H143" s="7"/>
      <c r="I143" s="7"/>
      <c r="J143" s="7"/>
      <c r="K143" s="7"/>
      <c r="L143" s="8"/>
      <c r="M143" s="8"/>
      <c r="N143" s="8"/>
      <c r="P143" s="7"/>
      <c r="Q143" s="9"/>
      <c r="R143" s="9"/>
      <c r="T143" s="9"/>
      <c r="U143" s="9"/>
      <c r="V143" s="9"/>
    </row>
    <row r="144" spans="3:22" x14ac:dyDescent="0.25">
      <c r="C144" s="7"/>
      <c r="E144" s="7"/>
      <c r="F144" s="7"/>
      <c r="G144" s="7"/>
      <c r="H144" s="7"/>
      <c r="I144" s="7"/>
      <c r="J144" s="7"/>
      <c r="K144" s="7"/>
      <c r="L144" s="8"/>
      <c r="M144" s="8"/>
      <c r="N144" s="8"/>
      <c r="P144" s="7"/>
      <c r="Q144" s="9"/>
      <c r="R144" s="9"/>
      <c r="T144" s="9"/>
      <c r="U144" s="9"/>
      <c r="V144" s="9"/>
    </row>
    <row r="145" spans="3:22" x14ac:dyDescent="0.25">
      <c r="C145" s="7"/>
      <c r="E145" s="7"/>
      <c r="F145" s="7"/>
      <c r="G145" s="7"/>
      <c r="H145" s="7"/>
      <c r="I145" s="7"/>
      <c r="J145" s="7"/>
      <c r="K145" s="7"/>
      <c r="L145" s="8"/>
      <c r="M145" s="8"/>
      <c r="N145" s="8"/>
      <c r="P145" s="7"/>
      <c r="Q145" s="9"/>
      <c r="R145" s="9"/>
      <c r="T145" s="9"/>
      <c r="U145" s="9"/>
      <c r="V145" s="9"/>
    </row>
    <row r="146" spans="3:22" x14ac:dyDescent="0.25">
      <c r="C146" s="7"/>
      <c r="E146" s="7"/>
      <c r="F146" s="7"/>
      <c r="G146" s="7"/>
      <c r="H146" s="7"/>
      <c r="I146" s="7"/>
      <c r="J146" s="7"/>
      <c r="K146" s="7"/>
      <c r="L146" s="8"/>
      <c r="M146" s="8"/>
      <c r="N146" s="8"/>
      <c r="P146" s="7"/>
      <c r="Q146" s="9"/>
      <c r="R146" s="9"/>
      <c r="T146" s="9"/>
      <c r="U146" s="9"/>
      <c r="V146" s="9"/>
    </row>
    <row r="147" spans="3:22" x14ac:dyDescent="0.25">
      <c r="C147" s="7"/>
      <c r="E147" s="7"/>
      <c r="F147" s="7"/>
      <c r="G147" s="7"/>
      <c r="H147" s="7"/>
      <c r="I147" s="7"/>
      <c r="J147" s="7"/>
      <c r="K147" s="7"/>
      <c r="L147" s="8"/>
      <c r="M147" s="8"/>
      <c r="N147" s="8"/>
      <c r="P147" s="7"/>
      <c r="Q147" s="9"/>
      <c r="R147" s="9"/>
      <c r="T147" s="9"/>
      <c r="U147" s="9"/>
      <c r="V147" s="9"/>
    </row>
    <row r="148" spans="3:22" x14ac:dyDescent="0.25">
      <c r="C148" s="7"/>
      <c r="E148" s="7"/>
      <c r="F148" s="7"/>
      <c r="G148" s="7"/>
      <c r="H148" s="7"/>
      <c r="I148" s="7"/>
      <c r="J148" s="7"/>
      <c r="K148" s="7"/>
      <c r="L148" s="8"/>
      <c r="M148" s="8"/>
      <c r="N148" s="8"/>
      <c r="P148" s="7"/>
      <c r="Q148" s="9"/>
      <c r="R148" s="9"/>
      <c r="T148" s="9"/>
      <c r="U148" s="9"/>
      <c r="V148" s="9"/>
    </row>
    <row r="149" spans="3:22" x14ac:dyDescent="0.25">
      <c r="C149" s="7"/>
      <c r="E149" s="7"/>
      <c r="F149" s="7"/>
      <c r="G149" s="7"/>
      <c r="H149" s="7"/>
      <c r="I149" s="7"/>
      <c r="J149" s="7"/>
      <c r="K149" s="7"/>
      <c r="L149" s="8"/>
      <c r="M149" s="8"/>
      <c r="N149" s="8"/>
      <c r="P149" s="7"/>
      <c r="Q149" s="9"/>
      <c r="R149" s="9"/>
      <c r="T149" s="9"/>
      <c r="U149" s="9"/>
      <c r="V149" s="9"/>
    </row>
    <row r="150" spans="3:22" x14ac:dyDescent="0.25">
      <c r="C150" s="7"/>
      <c r="E150" s="7"/>
      <c r="F150" s="7"/>
      <c r="G150" s="7"/>
      <c r="H150" s="7"/>
      <c r="I150" s="7"/>
      <c r="J150" s="7"/>
      <c r="K150" s="7"/>
      <c r="L150" s="8"/>
      <c r="M150" s="8"/>
      <c r="N150" s="8"/>
      <c r="P150" s="7"/>
      <c r="Q150" s="9"/>
      <c r="R150" s="9"/>
      <c r="T150" s="9"/>
      <c r="U150" s="9"/>
      <c r="V150" s="9"/>
    </row>
    <row r="151" spans="3:22" x14ac:dyDescent="0.25">
      <c r="C151" s="7"/>
      <c r="E151" s="7"/>
      <c r="F151" s="7"/>
      <c r="G151" s="7"/>
      <c r="H151" s="7"/>
      <c r="I151" s="7"/>
      <c r="J151" s="7"/>
      <c r="K151" s="7"/>
      <c r="L151" s="8"/>
      <c r="M151" s="8"/>
      <c r="N151" s="8"/>
      <c r="P151" s="7"/>
      <c r="Q151" s="9"/>
      <c r="R151" s="9"/>
      <c r="T151" s="9"/>
      <c r="U151" s="9"/>
      <c r="V151" s="9"/>
    </row>
    <row r="152" spans="3:22" x14ac:dyDescent="0.25">
      <c r="C152" s="7"/>
      <c r="E152" s="7"/>
      <c r="F152" s="7"/>
      <c r="G152" s="7"/>
      <c r="H152" s="7"/>
      <c r="I152" s="7"/>
      <c r="J152" s="7"/>
      <c r="K152" s="7"/>
      <c r="L152" s="8"/>
      <c r="M152" s="8"/>
      <c r="N152" s="8"/>
      <c r="P152" s="7"/>
      <c r="Q152" s="9"/>
      <c r="R152" s="9"/>
      <c r="T152" s="9"/>
      <c r="U152" s="9"/>
      <c r="V152" s="9"/>
    </row>
    <row r="153" spans="3:22" x14ac:dyDescent="0.25">
      <c r="C153" s="7"/>
      <c r="E153" s="7"/>
      <c r="F153" s="7"/>
      <c r="G153" s="7"/>
      <c r="H153" s="7"/>
      <c r="I153" s="7"/>
      <c r="J153" s="7"/>
      <c r="K153" s="7"/>
      <c r="L153" s="8"/>
      <c r="M153" s="8"/>
      <c r="N153" s="8"/>
      <c r="P153" s="7"/>
      <c r="Q153" s="9"/>
      <c r="R153" s="9"/>
      <c r="T153" s="9"/>
      <c r="U153" s="9"/>
      <c r="V153" s="9"/>
    </row>
    <row r="154" spans="3:22" x14ac:dyDescent="0.25">
      <c r="C154" s="7"/>
      <c r="E154" s="7"/>
      <c r="F154" s="7"/>
      <c r="G154" s="7"/>
      <c r="H154" s="7"/>
      <c r="I154" s="7"/>
      <c r="J154" s="7"/>
      <c r="K154" s="7"/>
      <c r="L154" s="8"/>
      <c r="M154" s="8"/>
      <c r="N154" s="8"/>
      <c r="P154" s="7"/>
      <c r="Q154" s="9"/>
      <c r="R154" s="9"/>
      <c r="T154" s="9"/>
      <c r="U154" s="9"/>
      <c r="V154" s="9"/>
    </row>
    <row r="155" spans="3:22" x14ac:dyDescent="0.25">
      <c r="C155" s="7"/>
      <c r="E155" s="7"/>
      <c r="F155" s="7"/>
      <c r="G155" s="7"/>
      <c r="H155" s="7"/>
      <c r="I155" s="7"/>
      <c r="J155" s="7"/>
      <c r="K155" s="7"/>
      <c r="L155" s="8"/>
      <c r="M155" s="8"/>
      <c r="N155" s="8"/>
      <c r="P155" s="7"/>
      <c r="Q155" s="9"/>
      <c r="R155" s="9"/>
      <c r="T155" s="9"/>
      <c r="U155" s="9"/>
      <c r="V155" s="9"/>
    </row>
    <row r="156" spans="3:22" x14ac:dyDescent="0.25">
      <c r="C156" s="7"/>
      <c r="E156" s="7"/>
      <c r="F156" s="7"/>
      <c r="G156" s="7"/>
      <c r="H156" s="7"/>
      <c r="I156" s="7"/>
      <c r="J156" s="7"/>
      <c r="K156" s="7"/>
      <c r="L156" s="8"/>
      <c r="M156" s="8"/>
      <c r="N156" s="8"/>
      <c r="P156" s="7"/>
      <c r="Q156" s="9"/>
      <c r="R156" s="9"/>
      <c r="T156" s="9"/>
      <c r="U156" s="9"/>
      <c r="V156" s="9"/>
    </row>
    <row r="157" spans="3:22" x14ac:dyDescent="0.25">
      <c r="C157" s="7"/>
      <c r="E157" s="7"/>
      <c r="F157" s="7"/>
      <c r="G157" s="7"/>
      <c r="H157" s="7"/>
      <c r="I157" s="7"/>
      <c r="J157" s="7"/>
      <c r="K157" s="7"/>
      <c r="L157" s="8"/>
      <c r="M157" s="8"/>
      <c r="N157" s="8"/>
      <c r="P157" s="7"/>
      <c r="Q157" s="9"/>
      <c r="R157" s="9"/>
      <c r="T157" s="9"/>
      <c r="U157" s="9"/>
      <c r="V157" s="9"/>
    </row>
    <row r="158" spans="3:22" x14ac:dyDescent="0.25">
      <c r="C158" s="7"/>
      <c r="E158" s="7"/>
      <c r="F158" s="7"/>
      <c r="G158" s="7"/>
      <c r="H158" s="7"/>
      <c r="I158" s="7"/>
      <c r="J158" s="7"/>
      <c r="K158" s="7"/>
      <c r="L158" s="8"/>
      <c r="M158" s="8"/>
      <c r="N158" s="8"/>
      <c r="P158" s="7"/>
      <c r="Q158" s="9"/>
      <c r="R158" s="9"/>
      <c r="T158" s="9"/>
      <c r="U158" s="9"/>
      <c r="V158" s="9"/>
    </row>
    <row r="159" spans="3:22" x14ac:dyDescent="0.25">
      <c r="C159" s="7"/>
      <c r="E159" s="7"/>
      <c r="F159" s="7"/>
      <c r="G159" s="7"/>
      <c r="H159" s="7"/>
      <c r="I159" s="7"/>
      <c r="J159" s="7"/>
      <c r="K159" s="7"/>
      <c r="L159" s="8"/>
      <c r="M159" s="8"/>
      <c r="N159" s="8"/>
      <c r="P159" s="7"/>
      <c r="Q159" s="9"/>
      <c r="R159" s="9"/>
      <c r="T159" s="9"/>
      <c r="U159" s="9"/>
      <c r="V159" s="9"/>
    </row>
    <row r="160" spans="3:22" x14ac:dyDescent="0.25">
      <c r="C160" s="7"/>
      <c r="E160" s="7"/>
      <c r="F160" s="7"/>
      <c r="G160" s="7"/>
      <c r="H160" s="7"/>
      <c r="I160" s="7"/>
      <c r="J160" s="7"/>
      <c r="K160" s="7"/>
      <c r="L160" s="8"/>
      <c r="M160" s="8"/>
      <c r="N160" s="8"/>
      <c r="P160" s="7"/>
      <c r="Q160" s="9"/>
      <c r="R160" s="9"/>
      <c r="T160" s="9"/>
      <c r="U160" s="9"/>
      <c r="V160" s="9"/>
    </row>
    <row r="161" spans="3:22" x14ac:dyDescent="0.25">
      <c r="C161" s="7"/>
      <c r="E161" s="7"/>
      <c r="F161" s="7"/>
      <c r="G161" s="7"/>
      <c r="H161" s="7"/>
      <c r="I161" s="7"/>
      <c r="J161" s="7"/>
      <c r="K161" s="7"/>
      <c r="L161" s="8"/>
      <c r="M161" s="8"/>
      <c r="N161" s="8"/>
      <c r="P161" s="7"/>
      <c r="Q161" s="9"/>
      <c r="R161" s="9"/>
      <c r="T161" s="9"/>
      <c r="U161" s="9"/>
      <c r="V161" s="9"/>
    </row>
    <row r="162" spans="3:22" x14ac:dyDescent="0.25">
      <c r="C162" s="7"/>
      <c r="E162" s="7"/>
      <c r="F162" s="7"/>
      <c r="G162" s="7"/>
      <c r="H162" s="7"/>
      <c r="I162" s="7"/>
      <c r="J162" s="7"/>
      <c r="K162" s="7"/>
      <c r="L162" s="8"/>
      <c r="M162" s="8"/>
      <c r="N162" s="8"/>
      <c r="P162" s="7"/>
      <c r="Q162" s="9"/>
      <c r="R162" s="9"/>
      <c r="T162" s="9"/>
      <c r="U162" s="9"/>
      <c r="V162" s="9"/>
    </row>
    <row r="163" spans="3:22" x14ac:dyDescent="0.25">
      <c r="C163" s="7"/>
      <c r="E163" s="7"/>
      <c r="F163" s="7"/>
      <c r="G163" s="7"/>
      <c r="H163" s="7"/>
      <c r="I163" s="7"/>
      <c r="J163" s="7"/>
      <c r="K163" s="7"/>
      <c r="L163" s="8"/>
      <c r="M163" s="8"/>
      <c r="N163" s="8"/>
      <c r="P163" s="7"/>
      <c r="Q163" s="9"/>
      <c r="R163" s="9"/>
      <c r="T163" s="9"/>
      <c r="U163" s="9"/>
      <c r="V163" s="9"/>
    </row>
    <row r="164" spans="3:22" x14ac:dyDescent="0.25">
      <c r="C164" s="7"/>
      <c r="E164" s="7"/>
      <c r="F164" s="7"/>
      <c r="G164" s="7"/>
      <c r="H164" s="7"/>
      <c r="I164" s="7"/>
      <c r="J164" s="7"/>
      <c r="K164" s="7"/>
      <c r="L164" s="8"/>
      <c r="M164" s="8"/>
      <c r="N164" s="8"/>
      <c r="P164" s="7"/>
      <c r="Q164" s="9"/>
      <c r="R164" s="9"/>
      <c r="T164" s="9"/>
      <c r="U164" s="9"/>
      <c r="V164" s="9"/>
    </row>
    <row r="165" spans="3:22" x14ac:dyDescent="0.25">
      <c r="C165" s="7"/>
      <c r="E165" s="7"/>
      <c r="F165" s="7"/>
      <c r="G165" s="7"/>
      <c r="H165" s="7"/>
      <c r="I165" s="7"/>
      <c r="J165" s="7"/>
      <c r="K165" s="7"/>
      <c r="L165" s="8"/>
      <c r="M165" s="8"/>
      <c r="N165" s="8"/>
      <c r="P165" s="7"/>
      <c r="Q165" s="9"/>
      <c r="R165" s="9"/>
      <c r="T165" s="9"/>
      <c r="U165" s="9"/>
      <c r="V165" s="9"/>
    </row>
    <row r="166" spans="3:22" x14ac:dyDescent="0.25">
      <c r="C166" s="7"/>
      <c r="E166" s="7"/>
      <c r="F166" s="7"/>
      <c r="G166" s="7"/>
      <c r="H166" s="7"/>
      <c r="I166" s="7"/>
      <c r="J166" s="7"/>
      <c r="K166" s="7"/>
      <c r="L166" s="8"/>
      <c r="M166" s="8"/>
      <c r="N166" s="8"/>
      <c r="P166" s="7"/>
      <c r="Q166" s="9"/>
      <c r="R166" s="9"/>
      <c r="T166" s="9"/>
      <c r="U166" s="9"/>
      <c r="V166" s="9"/>
    </row>
    <row r="167" spans="3:22" x14ac:dyDescent="0.25">
      <c r="C167" s="7"/>
      <c r="E167" s="7"/>
      <c r="F167" s="7"/>
      <c r="G167" s="7"/>
      <c r="H167" s="7"/>
      <c r="I167" s="7"/>
      <c r="J167" s="7"/>
      <c r="K167" s="7"/>
      <c r="L167" s="8"/>
      <c r="M167" s="8"/>
      <c r="N167" s="8"/>
      <c r="P167" s="7"/>
      <c r="Q167" s="9"/>
      <c r="R167" s="9"/>
      <c r="T167" s="9"/>
      <c r="U167" s="9"/>
      <c r="V167" s="9"/>
    </row>
    <row r="168" spans="3:22" x14ac:dyDescent="0.25">
      <c r="C168" s="7"/>
      <c r="E168" s="7"/>
      <c r="F168" s="7"/>
      <c r="G168" s="7"/>
      <c r="H168" s="7"/>
      <c r="I168" s="7"/>
      <c r="J168" s="7"/>
      <c r="K168" s="7"/>
      <c r="L168" s="8"/>
      <c r="M168" s="8"/>
      <c r="N168" s="8"/>
      <c r="P168" s="7"/>
      <c r="Q168" s="9"/>
      <c r="R168" s="9"/>
      <c r="T168" s="9"/>
      <c r="U168" s="9"/>
      <c r="V168" s="9"/>
    </row>
    <row r="169" spans="3:22" x14ac:dyDescent="0.25">
      <c r="C169" s="7"/>
      <c r="E169" s="7"/>
      <c r="F169" s="7"/>
      <c r="G169" s="7"/>
      <c r="H169" s="7"/>
      <c r="I169" s="7"/>
      <c r="J169" s="7"/>
      <c r="K169" s="7"/>
      <c r="L169" s="8"/>
      <c r="M169" s="8"/>
      <c r="N169" s="8"/>
      <c r="P169" s="7"/>
      <c r="Q169" s="9"/>
      <c r="R169" s="9"/>
      <c r="T169" s="9"/>
      <c r="U169" s="9"/>
      <c r="V169" s="9"/>
    </row>
    <row r="170" spans="3:22" x14ac:dyDescent="0.25">
      <c r="C170" s="7"/>
      <c r="E170" s="7"/>
      <c r="F170" s="7"/>
      <c r="G170" s="7"/>
      <c r="H170" s="7"/>
      <c r="I170" s="7"/>
      <c r="J170" s="7"/>
      <c r="K170" s="7"/>
      <c r="L170" s="8"/>
      <c r="M170" s="8"/>
      <c r="N170" s="8"/>
      <c r="P170" s="7"/>
      <c r="Q170" s="9"/>
      <c r="R170" s="9"/>
      <c r="T170" s="9"/>
      <c r="U170" s="9"/>
      <c r="V170" s="9"/>
    </row>
    <row r="171" spans="3:22" x14ac:dyDescent="0.25">
      <c r="C171" s="7"/>
      <c r="E171" s="7"/>
      <c r="F171" s="7"/>
      <c r="G171" s="7"/>
      <c r="H171" s="7"/>
      <c r="I171" s="7"/>
      <c r="J171" s="7"/>
      <c r="K171" s="7"/>
      <c r="L171" s="8"/>
      <c r="M171" s="8"/>
      <c r="N171" s="8"/>
      <c r="P171" s="7"/>
      <c r="Q171" s="9"/>
      <c r="R171" s="9"/>
      <c r="T171" s="9"/>
      <c r="U171" s="9"/>
      <c r="V171" s="9"/>
    </row>
    <row r="172" spans="3:22" x14ac:dyDescent="0.25">
      <c r="C172" s="7"/>
      <c r="E172" s="7"/>
      <c r="F172" s="7"/>
      <c r="G172" s="7"/>
      <c r="H172" s="7"/>
      <c r="I172" s="7"/>
      <c r="J172" s="7"/>
      <c r="K172" s="7"/>
      <c r="L172" s="8"/>
      <c r="M172" s="8"/>
      <c r="N172" s="8"/>
      <c r="P172" s="7"/>
      <c r="Q172" s="9"/>
      <c r="R172" s="9"/>
      <c r="T172" s="9"/>
      <c r="U172" s="9"/>
      <c r="V172" s="9"/>
    </row>
    <row r="173" spans="3:22" x14ac:dyDescent="0.25">
      <c r="C173" s="7"/>
      <c r="E173" s="7"/>
      <c r="F173" s="7"/>
      <c r="G173" s="7"/>
      <c r="H173" s="7"/>
      <c r="I173" s="7"/>
      <c r="J173" s="7"/>
      <c r="K173" s="7"/>
      <c r="L173" s="8"/>
      <c r="M173" s="8"/>
      <c r="N173" s="8"/>
      <c r="P173" s="7"/>
      <c r="Q173" s="9"/>
      <c r="R173" s="9"/>
      <c r="T173" s="9"/>
      <c r="U173" s="9"/>
      <c r="V173" s="9"/>
    </row>
    <row r="174" spans="3:22" x14ac:dyDescent="0.25">
      <c r="C174" s="7"/>
      <c r="E174" s="7"/>
      <c r="F174" s="7"/>
      <c r="G174" s="7"/>
      <c r="H174" s="7"/>
      <c r="I174" s="7"/>
      <c r="J174" s="7"/>
      <c r="K174" s="7"/>
      <c r="L174" s="8"/>
      <c r="M174" s="8"/>
      <c r="N174" s="8"/>
      <c r="P174" s="7"/>
      <c r="Q174" s="9"/>
      <c r="R174" s="9"/>
      <c r="T174" s="9"/>
      <c r="U174" s="9"/>
      <c r="V174" s="9"/>
    </row>
    <row r="175" spans="3:22" x14ac:dyDescent="0.25">
      <c r="C175" s="7"/>
      <c r="E175" s="7"/>
      <c r="F175" s="7"/>
      <c r="G175" s="7"/>
      <c r="H175" s="7"/>
      <c r="I175" s="7"/>
      <c r="J175" s="7"/>
      <c r="K175" s="7"/>
      <c r="L175" s="8"/>
      <c r="M175" s="8"/>
      <c r="N175" s="8"/>
      <c r="P175" s="7"/>
      <c r="Q175" s="9"/>
      <c r="R175" s="9"/>
      <c r="T175" s="9"/>
      <c r="U175" s="9"/>
      <c r="V175" s="9"/>
    </row>
    <row r="176" spans="3:22" x14ac:dyDescent="0.25">
      <c r="C176" s="7"/>
      <c r="E176" s="7"/>
      <c r="F176" s="7"/>
      <c r="G176" s="7"/>
      <c r="H176" s="7"/>
      <c r="I176" s="7"/>
      <c r="J176" s="7"/>
      <c r="K176" s="7"/>
      <c r="L176" s="8"/>
      <c r="M176" s="8"/>
      <c r="N176" s="8"/>
      <c r="P176" s="7"/>
      <c r="Q176" s="9"/>
      <c r="R176" s="9"/>
      <c r="T176" s="9"/>
      <c r="U176" s="9"/>
      <c r="V176" s="9"/>
    </row>
    <row r="177" spans="3:22" x14ac:dyDescent="0.25">
      <c r="C177" s="7"/>
      <c r="E177" s="7"/>
      <c r="F177" s="7"/>
      <c r="G177" s="7"/>
      <c r="H177" s="7"/>
      <c r="I177" s="7"/>
      <c r="J177" s="7"/>
      <c r="K177" s="7"/>
      <c r="L177" s="8"/>
      <c r="M177" s="8"/>
      <c r="N177" s="8"/>
      <c r="P177" s="7"/>
      <c r="Q177" s="9"/>
      <c r="R177" s="9"/>
      <c r="T177" s="9"/>
      <c r="U177" s="9"/>
      <c r="V177" s="9"/>
    </row>
    <row r="178" spans="3:22" x14ac:dyDescent="0.25">
      <c r="C178" s="7"/>
      <c r="E178" s="7"/>
      <c r="F178" s="7"/>
      <c r="G178" s="7"/>
      <c r="H178" s="7"/>
      <c r="I178" s="7"/>
      <c r="J178" s="7"/>
      <c r="K178" s="7"/>
      <c r="L178" s="8"/>
      <c r="M178" s="8"/>
      <c r="N178" s="8"/>
      <c r="P178" s="7"/>
      <c r="Q178" s="9"/>
      <c r="R178" s="9"/>
      <c r="T178" s="9"/>
      <c r="U178" s="9"/>
      <c r="V178" s="9"/>
    </row>
    <row r="179" spans="3:22" x14ac:dyDescent="0.25">
      <c r="C179" s="7"/>
      <c r="E179" s="7"/>
      <c r="F179" s="7"/>
      <c r="G179" s="7"/>
      <c r="H179" s="7"/>
      <c r="I179" s="7"/>
      <c r="J179" s="7"/>
      <c r="K179" s="7"/>
      <c r="L179" s="8"/>
      <c r="M179" s="8"/>
      <c r="N179" s="8"/>
      <c r="P179" s="7"/>
      <c r="Q179" s="9"/>
      <c r="R179" s="9"/>
      <c r="T179" s="9"/>
      <c r="U179" s="9"/>
      <c r="V179" s="9"/>
    </row>
    <row r="180" spans="3:22" x14ac:dyDescent="0.25">
      <c r="C180" s="7"/>
      <c r="E180" s="7"/>
      <c r="F180" s="7"/>
      <c r="G180" s="7"/>
      <c r="H180" s="7"/>
      <c r="I180" s="7"/>
      <c r="J180" s="7"/>
      <c r="K180" s="7"/>
      <c r="L180" s="8"/>
      <c r="M180" s="8"/>
      <c r="N180" s="8"/>
      <c r="P180" s="7"/>
      <c r="Q180" s="9"/>
      <c r="R180" s="9"/>
      <c r="T180" s="9"/>
      <c r="U180" s="9"/>
      <c r="V180" s="9"/>
    </row>
    <row r="181" spans="3:22" x14ac:dyDescent="0.25">
      <c r="C181" s="7"/>
      <c r="E181" s="7"/>
      <c r="F181" s="7"/>
      <c r="G181" s="7"/>
      <c r="H181" s="7"/>
      <c r="I181" s="7"/>
      <c r="J181" s="7"/>
      <c r="K181" s="7"/>
      <c r="L181" s="8"/>
      <c r="M181" s="8"/>
      <c r="N181" s="8"/>
      <c r="P181" s="7"/>
      <c r="Q181" s="9"/>
      <c r="R181" s="9"/>
      <c r="T181" s="9"/>
      <c r="U181" s="9"/>
      <c r="V181" s="9"/>
    </row>
    <row r="182" spans="3:22" x14ac:dyDescent="0.25">
      <c r="C182" s="7"/>
      <c r="E182" s="7"/>
      <c r="F182" s="7"/>
      <c r="G182" s="7"/>
      <c r="H182" s="7"/>
      <c r="I182" s="7"/>
      <c r="J182" s="7"/>
      <c r="K182" s="7"/>
      <c r="L182" s="8"/>
      <c r="M182" s="8"/>
      <c r="N182" s="8"/>
      <c r="P182" s="7"/>
      <c r="Q182" s="9"/>
      <c r="R182" s="9"/>
      <c r="T182" s="9"/>
      <c r="U182" s="9"/>
      <c r="V182" s="9"/>
    </row>
    <row r="183" spans="3:22" x14ac:dyDescent="0.25">
      <c r="C183" s="7"/>
      <c r="E183" s="7"/>
      <c r="F183" s="7"/>
      <c r="G183" s="7"/>
      <c r="H183" s="7"/>
      <c r="I183" s="7"/>
      <c r="J183" s="7"/>
      <c r="K183" s="7"/>
      <c r="L183" s="8"/>
      <c r="M183" s="8"/>
      <c r="N183" s="8"/>
      <c r="P183" s="7"/>
      <c r="Q183" s="9"/>
      <c r="R183" s="9"/>
      <c r="T183" s="9"/>
      <c r="U183" s="9"/>
      <c r="V183" s="9"/>
    </row>
    <row r="184" spans="3:22" x14ac:dyDescent="0.25">
      <c r="C184" s="7"/>
      <c r="E184" s="7"/>
      <c r="F184" s="7"/>
      <c r="G184" s="7"/>
      <c r="H184" s="7"/>
      <c r="I184" s="7"/>
      <c r="J184" s="7"/>
      <c r="K184" s="7"/>
      <c r="L184" s="8"/>
      <c r="M184" s="8"/>
      <c r="N184" s="8"/>
      <c r="P184" s="7"/>
      <c r="Q184" s="9"/>
      <c r="R184" s="9"/>
      <c r="T184" s="9"/>
      <c r="U184" s="9"/>
      <c r="V184" s="9"/>
    </row>
    <row r="185" spans="3:22" x14ac:dyDescent="0.25">
      <c r="C185" s="7"/>
      <c r="E185" s="7"/>
      <c r="F185" s="7"/>
      <c r="G185" s="7"/>
      <c r="H185" s="7"/>
      <c r="I185" s="7"/>
      <c r="J185" s="7"/>
      <c r="K185" s="7"/>
      <c r="L185" s="8"/>
      <c r="M185" s="8"/>
      <c r="N185" s="8"/>
      <c r="P185" s="7"/>
      <c r="Q185" s="9"/>
      <c r="R185" s="9"/>
      <c r="T185" s="9"/>
      <c r="U185" s="9"/>
      <c r="V185" s="9"/>
    </row>
    <row r="186" spans="3:22" x14ac:dyDescent="0.25">
      <c r="C186" s="7"/>
      <c r="E186" s="7"/>
      <c r="F186" s="7"/>
      <c r="G186" s="7"/>
      <c r="H186" s="7"/>
      <c r="I186" s="7"/>
      <c r="J186" s="7"/>
      <c r="K186" s="7"/>
      <c r="L186" s="8"/>
      <c r="M186" s="8"/>
      <c r="N186" s="8"/>
      <c r="P186" s="7"/>
      <c r="Q186" s="9"/>
      <c r="R186" s="9"/>
      <c r="T186" s="9"/>
      <c r="U186" s="9"/>
      <c r="V186" s="9"/>
    </row>
    <row r="187" spans="3:22" x14ac:dyDescent="0.25">
      <c r="C187" s="7"/>
      <c r="E187" s="7"/>
      <c r="F187" s="7"/>
      <c r="G187" s="7"/>
      <c r="H187" s="7"/>
      <c r="I187" s="7"/>
      <c r="J187" s="7"/>
      <c r="K187" s="7"/>
      <c r="L187" s="8"/>
      <c r="M187" s="8"/>
      <c r="N187" s="8"/>
      <c r="P187" s="7"/>
      <c r="Q187" s="9"/>
      <c r="R187" s="9"/>
      <c r="T187" s="9"/>
      <c r="U187" s="9"/>
      <c r="V187" s="9"/>
    </row>
    <row r="188" spans="3:22" x14ac:dyDescent="0.25">
      <c r="C188" s="7"/>
      <c r="E188" s="7"/>
      <c r="F188" s="7"/>
      <c r="G188" s="7"/>
      <c r="H188" s="7"/>
      <c r="I188" s="7"/>
      <c r="J188" s="7"/>
      <c r="K188" s="7"/>
      <c r="L188" s="8"/>
      <c r="M188" s="8"/>
      <c r="N188" s="8"/>
      <c r="P188" s="7"/>
      <c r="Q188" s="9"/>
      <c r="R188" s="9"/>
      <c r="T188" s="9"/>
      <c r="U188" s="9"/>
      <c r="V188" s="9"/>
    </row>
    <row r="189" spans="3:22" x14ac:dyDescent="0.25">
      <c r="C189" s="7"/>
      <c r="E189" s="7"/>
      <c r="F189" s="7"/>
      <c r="G189" s="7"/>
      <c r="H189" s="7"/>
      <c r="I189" s="7"/>
      <c r="J189" s="7"/>
      <c r="K189" s="7"/>
      <c r="L189" s="8"/>
      <c r="M189" s="8"/>
      <c r="N189" s="8"/>
      <c r="P189" s="7"/>
      <c r="Q189" s="9"/>
      <c r="R189" s="9"/>
      <c r="T189" s="9"/>
      <c r="U189" s="9"/>
      <c r="V189" s="9"/>
    </row>
    <row r="190" spans="3:22" x14ac:dyDescent="0.25">
      <c r="C190" s="7"/>
      <c r="E190" s="7"/>
      <c r="F190" s="7"/>
      <c r="G190" s="7"/>
      <c r="H190" s="7"/>
      <c r="I190" s="7"/>
      <c r="J190" s="7"/>
      <c r="K190" s="7"/>
      <c r="L190" s="8"/>
      <c r="M190" s="8"/>
      <c r="N190" s="8"/>
      <c r="P190" s="7"/>
      <c r="Q190" s="9"/>
      <c r="R190" s="9"/>
      <c r="T190" s="9"/>
      <c r="U190" s="9"/>
      <c r="V190" s="9"/>
    </row>
    <row r="191" spans="3:22" x14ac:dyDescent="0.25">
      <c r="C191" s="7"/>
      <c r="E191" s="7"/>
      <c r="F191" s="7"/>
      <c r="G191" s="7"/>
      <c r="H191" s="7"/>
      <c r="I191" s="7"/>
      <c r="J191" s="7"/>
      <c r="K191" s="7"/>
      <c r="L191" s="8"/>
      <c r="M191" s="8"/>
      <c r="N191" s="8"/>
      <c r="P191" s="7"/>
      <c r="Q191" s="9"/>
      <c r="R191" s="9"/>
      <c r="T191" s="9"/>
      <c r="U191" s="9"/>
      <c r="V191" s="9"/>
    </row>
    <row r="192" spans="3:22" x14ac:dyDescent="0.25">
      <c r="C192" s="7"/>
      <c r="E192" s="7"/>
      <c r="F192" s="7"/>
      <c r="G192" s="7"/>
      <c r="H192" s="7"/>
      <c r="I192" s="7"/>
      <c r="J192" s="7"/>
      <c r="K192" s="7"/>
      <c r="L192" s="8"/>
      <c r="M192" s="8"/>
      <c r="N192" s="8"/>
      <c r="P192" s="7"/>
      <c r="Q192" s="9"/>
      <c r="R192" s="9"/>
      <c r="T192" s="9"/>
      <c r="U192" s="9"/>
      <c r="V192" s="9"/>
    </row>
    <row r="193" spans="3:22" x14ac:dyDescent="0.25">
      <c r="C193" s="7"/>
      <c r="E193" s="7"/>
      <c r="F193" s="7"/>
      <c r="G193" s="7"/>
      <c r="H193" s="7"/>
      <c r="I193" s="7"/>
      <c r="J193" s="7"/>
      <c r="K193" s="7"/>
      <c r="L193" s="8"/>
      <c r="M193" s="8"/>
      <c r="N193" s="8"/>
      <c r="P193" s="7"/>
      <c r="Q193" s="9"/>
      <c r="R193" s="9"/>
      <c r="T193" s="9"/>
      <c r="U193" s="9"/>
      <c r="V193" s="9"/>
    </row>
    <row r="194" spans="3:22" x14ac:dyDescent="0.25">
      <c r="C194" s="7"/>
      <c r="E194" s="7"/>
      <c r="F194" s="7"/>
      <c r="G194" s="7"/>
      <c r="H194" s="7"/>
      <c r="I194" s="7"/>
      <c r="J194" s="7"/>
      <c r="K194" s="7"/>
      <c r="L194" s="8"/>
      <c r="M194" s="8"/>
      <c r="N194" s="8"/>
      <c r="P194" s="7"/>
      <c r="Q194" s="9"/>
      <c r="R194" s="9"/>
      <c r="T194" s="9"/>
      <c r="U194" s="9"/>
      <c r="V194" s="9"/>
    </row>
    <row r="195" spans="3:22" x14ac:dyDescent="0.25">
      <c r="C195" s="7"/>
      <c r="E195" s="7"/>
      <c r="F195" s="7"/>
      <c r="G195" s="7"/>
      <c r="H195" s="7"/>
      <c r="I195" s="7"/>
      <c r="J195" s="7"/>
      <c r="K195" s="7"/>
      <c r="L195" s="8"/>
      <c r="M195" s="8"/>
      <c r="N195" s="8"/>
      <c r="P195" s="7"/>
      <c r="Q195" s="9"/>
      <c r="R195" s="9"/>
      <c r="T195" s="9"/>
      <c r="U195" s="9"/>
      <c r="V195" s="9"/>
    </row>
    <row r="196" spans="3:22" x14ac:dyDescent="0.25">
      <c r="C196" s="7"/>
      <c r="E196" s="7"/>
      <c r="F196" s="7"/>
      <c r="G196" s="7"/>
      <c r="H196" s="7"/>
      <c r="I196" s="7"/>
      <c r="J196" s="7"/>
      <c r="K196" s="7"/>
      <c r="L196" s="8"/>
      <c r="M196" s="8"/>
      <c r="N196" s="8"/>
      <c r="P196" s="7"/>
      <c r="Q196" s="9"/>
      <c r="R196" s="9"/>
      <c r="T196" s="9"/>
      <c r="U196" s="9"/>
      <c r="V196" s="9"/>
    </row>
    <row r="197" spans="3:22" x14ac:dyDescent="0.25">
      <c r="C197" s="7"/>
      <c r="E197" s="7"/>
      <c r="F197" s="7"/>
      <c r="G197" s="7"/>
      <c r="H197" s="7"/>
      <c r="I197" s="7"/>
      <c r="J197" s="7"/>
      <c r="K197" s="7"/>
      <c r="L197" s="8"/>
      <c r="M197" s="8"/>
      <c r="N197" s="8"/>
      <c r="P197" s="7"/>
      <c r="Q197" s="9"/>
      <c r="R197" s="9"/>
      <c r="T197" s="9"/>
      <c r="U197" s="9"/>
      <c r="V197" s="9"/>
    </row>
    <row r="198" spans="3:22" x14ac:dyDescent="0.25">
      <c r="C198" s="7"/>
      <c r="E198" s="7"/>
      <c r="F198" s="7"/>
      <c r="G198" s="7"/>
      <c r="H198" s="7"/>
      <c r="I198" s="7"/>
      <c r="J198" s="7"/>
      <c r="K198" s="7"/>
      <c r="L198" s="8"/>
      <c r="M198" s="8"/>
      <c r="N198" s="8"/>
      <c r="P198" s="7"/>
      <c r="Q198" s="9"/>
      <c r="R198" s="9"/>
      <c r="T198" s="9"/>
      <c r="U198" s="9"/>
      <c r="V198" s="9"/>
    </row>
    <row r="199" spans="3:22" x14ac:dyDescent="0.25">
      <c r="C199" s="7"/>
      <c r="E199" s="7"/>
      <c r="F199" s="7"/>
      <c r="G199" s="7"/>
      <c r="H199" s="7"/>
      <c r="I199" s="7"/>
      <c r="J199" s="7"/>
      <c r="K199" s="7"/>
      <c r="L199" s="8"/>
      <c r="M199" s="8"/>
      <c r="N199" s="8"/>
      <c r="P199" s="7"/>
      <c r="Q199" s="9"/>
      <c r="R199" s="9"/>
      <c r="T199" s="9"/>
      <c r="U199" s="9"/>
      <c r="V199" s="9"/>
    </row>
    <row r="200" spans="3:22" x14ac:dyDescent="0.25">
      <c r="C200" s="7"/>
      <c r="E200" s="7"/>
      <c r="F200" s="7"/>
      <c r="G200" s="7"/>
      <c r="H200" s="7"/>
      <c r="I200" s="7"/>
      <c r="J200" s="7"/>
      <c r="K200" s="7"/>
      <c r="L200" s="8"/>
      <c r="M200" s="8"/>
      <c r="N200" s="8"/>
      <c r="P200" s="7"/>
      <c r="Q200" s="9"/>
      <c r="R200" s="9"/>
      <c r="T200" s="9"/>
      <c r="U200" s="9"/>
      <c r="V200" s="9"/>
    </row>
    <row r="201" spans="3:22" x14ac:dyDescent="0.25">
      <c r="C201" s="7"/>
      <c r="E201" s="7"/>
      <c r="F201" s="7"/>
      <c r="G201" s="7"/>
      <c r="H201" s="7"/>
      <c r="I201" s="7"/>
      <c r="J201" s="7"/>
      <c r="K201" s="7"/>
      <c r="L201" s="8"/>
      <c r="M201" s="8"/>
      <c r="N201" s="8"/>
      <c r="P201" s="7"/>
      <c r="Q201" s="9"/>
      <c r="R201" s="9"/>
      <c r="T201" s="9"/>
      <c r="U201" s="9"/>
      <c r="V201" s="9"/>
    </row>
    <row r="202" spans="3:22" x14ac:dyDescent="0.25">
      <c r="C202" s="7"/>
      <c r="E202" s="7"/>
      <c r="F202" s="7"/>
      <c r="G202" s="7"/>
      <c r="H202" s="7"/>
      <c r="I202" s="7"/>
      <c r="J202" s="7"/>
      <c r="K202" s="7"/>
      <c r="L202" s="8"/>
      <c r="M202" s="8"/>
      <c r="N202" s="8"/>
      <c r="P202" s="7"/>
      <c r="Q202" s="9"/>
      <c r="R202" s="9"/>
      <c r="T202" s="9"/>
      <c r="U202" s="9"/>
      <c r="V202" s="9"/>
    </row>
    <row r="203" spans="3:22" x14ac:dyDescent="0.25">
      <c r="C203" s="7"/>
      <c r="E203" s="7"/>
      <c r="F203" s="7"/>
      <c r="G203" s="7"/>
      <c r="H203" s="7"/>
      <c r="I203" s="7"/>
      <c r="J203" s="7"/>
      <c r="K203" s="7"/>
      <c r="L203" s="8"/>
      <c r="M203" s="8"/>
      <c r="N203" s="8"/>
      <c r="P203" s="7"/>
      <c r="Q203" s="9"/>
      <c r="R203" s="9"/>
      <c r="T203" s="9"/>
      <c r="U203" s="9"/>
      <c r="V203" s="9"/>
    </row>
    <row r="204" spans="3:22" x14ac:dyDescent="0.25">
      <c r="C204" s="7"/>
      <c r="E204" s="7"/>
      <c r="F204" s="7"/>
      <c r="G204" s="7"/>
      <c r="H204" s="7"/>
      <c r="I204" s="7"/>
      <c r="J204" s="7"/>
      <c r="K204" s="7"/>
      <c r="L204" s="8"/>
      <c r="M204" s="8"/>
      <c r="N204" s="8"/>
      <c r="P204" s="7"/>
      <c r="Q204" s="9"/>
      <c r="R204" s="9"/>
      <c r="T204" s="9"/>
      <c r="U204" s="9"/>
      <c r="V204" s="9"/>
    </row>
    <row r="205" spans="3:22" x14ac:dyDescent="0.25">
      <c r="C205" s="7"/>
      <c r="E205" s="7"/>
      <c r="F205" s="7"/>
      <c r="G205" s="7"/>
      <c r="H205" s="7"/>
      <c r="I205" s="7"/>
      <c r="J205" s="7"/>
      <c r="K205" s="7"/>
      <c r="L205" s="8"/>
      <c r="M205" s="8"/>
      <c r="N205" s="8"/>
      <c r="P205" s="7"/>
      <c r="Q205" s="9"/>
      <c r="R205" s="9"/>
      <c r="T205" s="9"/>
      <c r="U205" s="9"/>
      <c r="V205" s="9"/>
    </row>
    <row r="206" spans="3:22" x14ac:dyDescent="0.25">
      <c r="C206" s="7"/>
      <c r="E206" s="7"/>
      <c r="F206" s="7"/>
      <c r="G206" s="7"/>
      <c r="H206" s="7"/>
      <c r="I206" s="7"/>
      <c r="J206" s="7"/>
      <c r="K206" s="7"/>
      <c r="L206" s="8"/>
      <c r="M206" s="8"/>
      <c r="N206" s="8"/>
      <c r="P206" s="7"/>
      <c r="Q206" s="9"/>
      <c r="R206" s="9"/>
      <c r="T206" s="9"/>
      <c r="U206" s="9"/>
      <c r="V206" s="9"/>
    </row>
    <row r="207" spans="3:22" x14ac:dyDescent="0.25">
      <c r="C207" s="7"/>
      <c r="E207" s="7"/>
      <c r="F207" s="7"/>
      <c r="G207" s="7"/>
      <c r="H207" s="7"/>
      <c r="I207" s="7"/>
      <c r="J207" s="7"/>
      <c r="K207" s="7"/>
      <c r="L207" s="8"/>
      <c r="M207" s="8"/>
      <c r="N207" s="8"/>
      <c r="P207" s="7"/>
      <c r="Q207" s="9"/>
      <c r="R207" s="9"/>
      <c r="T207" s="9"/>
      <c r="U207" s="9"/>
      <c r="V207" s="9"/>
    </row>
    <row r="208" spans="3:22" x14ac:dyDescent="0.25">
      <c r="C208" s="7"/>
      <c r="E208" s="7"/>
      <c r="F208" s="7"/>
      <c r="G208" s="7"/>
      <c r="H208" s="7"/>
      <c r="I208" s="7"/>
      <c r="J208" s="7"/>
      <c r="K208" s="7"/>
      <c r="L208" s="8"/>
      <c r="M208" s="8"/>
      <c r="N208" s="8"/>
      <c r="P208" s="7"/>
      <c r="Q208" s="9"/>
      <c r="R208" s="9"/>
      <c r="T208" s="9"/>
      <c r="U208" s="9"/>
      <c r="V208" s="9"/>
    </row>
    <row r="209" spans="3:22" x14ac:dyDescent="0.25">
      <c r="C209" s="7"/>
      <c r="E209" s="7"/>
      <c r="F209" s="7"/>
      <c r="G209" s="7"/>
      <c r="H209" s="7"/>
      <c r="I209" s="7"/>
      <c r="J209" s="7"/>
      <c r="K209" s="7"/>
      <c r="L209" s="8"/>
      <c r="M209" s="8"/>
      <c r="N209" s="8"/>
      <c r="P209" s="7"/>
      <c r="Q209" s="9"/>
      <c r="R209" s="9"/>
      <c r="T209" s="9"/>
      <c r="U209" s="9"/>
      <c r="V209" s="9"/>
    </row>
    <row r="210" spans="3:22" x14ac:dyDescent="0.25">
      <c r="C210" s="7"/>
      <c r="E210" s="7"/>
      <c r="F210" s="7"/>
      <c r="G210" s="7"/>
      <c r="H210" s="7"/>
      <c r="I210" s="7"/>
      <c r="J210" s="7"/>
      <c r="K210" s="7"/>
      <c r="L210" s="8"/>
      <c r="M210" s="8"/>
      <c r="N210" s="8"/>
      <c r="P210" s="7"/>
      <c r="Q210" s="9"/>
      <c r="R210" s="9"/>
      <c r="T210" s="9"/>
      <c r="U210" s="9"/>
      <c r="V210" s="9"/>
    </row>
    <row r="211" spans="3:22" x14ac:dyDescent="0.25">
      <c r="C211" s="7"/>
      <c r="E211" s="7"/>
      <c r="F211" s="7"/>
      <c r="G211" s="7"/>
      <c r="H211" s="7"/>
      <c r="I211" s="7"/>
      <c r="J211" s="7"/>
      <c r="K211" s="7"/>
      <c r="L211" s="8"/>
      <c r="M211" s="8"/>
      <c r="N211" s="8"/>
      <c r="P211" s="7"/>
      <c r="Q211" s="9"/>
      <c r="R211" s="9"/>
      <c r="T211" s="9"/>
      <c r="U211" s="9"/>
      <c r="V211" s="9"/>
    </row>
    <row r="212" spans="3:22" x14ac:dyDescent="0.25">
      <c r="C212" s="7"/>
      <c r="E212" s="7"/>
      <c r="F212" s="7"/>
      <c r="G212" s="7"/>
      <c r="H212" s="7"/>
      <c r="I212" s="7"/>
      <c r="J212" s="7"/>
      <c r="K212" s="7"/>
      <c r="L212" s="8"/>
      <c r="M212" s="8"/>
      <c r="N212" s="8"/>
      <c r="P212" s="7"/>
      <c r="Q212" s="9"/>
      <c r="R212" s="9"/>
      <c r="T212" s="9"/>
      <c r="U212" s="9"/>
      <c r="V212" s="9"/>
    </row>
    <row r="213" spans="3:22" x14ac:dyDescent="0.25">
      <c r="C213" s="7"/>
      <c r="E213" s="7"/>
      <c r="F213" s="7"/>
      <c r="G213" s="7"/>
      <c r="H213" s="7"/>
      <c r="I213" s="7"/>
      <c r="J213" s="7"/>
      <c r="K213" s="7"/>
      <c r="L213" s="8"/>
      <c r="M213" s="8"/>
      <c r="N213" s="8"/>
      <c r="P213" s="7"/>
      <c r="Q213" s="9"/>
      <c r="R213" s="9"/>
      <c r="T213" s="9"/>
      <c r="U213" s="9"/>
      <c r="V213" s="9"/>
    </row>
    <row r="214" spans="3:22" x14ac:dyDescent="0.25">
      <c r="C214" s="7"/>
      <c r="E214" s="7"/>
      <c r="F214" s="7"/>
      <c r="G214" s="7"/>
      <c r="H214" s="7"/>
      <c r="I214" s="7"/>
      <c r="J214" s="7"/>
      <c r="K214" s="7"/>
      <c r="L214" s="8"/>
      <c r="M214" s="8"/>
      <c r="N214" s="8"/>
      <c r="P214" s="7"/>
      <c r="Q214" s="9"/>
      <c r="R214" s="9"/>
      <c r="T214" s="9"/>
      <c r="U214" s="9"/>
      <c r="V214" s="9"/>
    </row>
    <row r="215" spans="3:22" x14ac:dyDescent="0.25">
      <c r="C215" s="7"/>
      <c r="E215" s="7"/>
      <c r="F215" s="7"/>
      <c r="G215" s="7"/>
      <c r="H215" s="7"/>
      <c r="I215" s="7"/>
      <c r="J215" s="7"/>
      <c r="K215" s="7"/>
      <c r="L215" s="8"/>
      <c r="M215" s="8"/>
      <c r="N215" s="8"/>
      <c r="P215" s="7"/>
      <c r="Q215" s="9"/>
      <c r="R215" s="9"/>
      <c r="T215" s="9"/>
      <c r="U215" s="9"/>
      <c r="V215" s="9"/>
    </row>
    <row r="216" spans="3:22" x14ac:dyDescent="0.25">
      <c r="C216" s="7"/>
      <c r="E216" s="7"/>
      <c r="F216" s="7"/>
      <c r="G216" s="7"/>
      <c r="H216" s="7"/>
      <c r="I216" s="7"/>
      <c r="J216" s="7"/>
      <c r="K216" s="7"/>
      <c r="L216" s="8"/>
      <c r="M216" s="8"/>
      <c r="N216" s="8"/>
      <c r="P216" s="7"/>
      <c r="Q216" s="9"/>
      <c r="R216" s="9"/>
      <c r="T216" s="9"/>
      <c r="U216" s="9"/>
      <c r="V216" s="9"/>
    </row>
    <row r="217" spans="3:22" x14ac:dyDescent="0.25">
      <c r="C217" s="7"/>
      <c r="E217" s="7"/>
      <c r="F217" s="7"/>
      <c r="G217" s="7"/>
      <c r="H217" s="7"/>
      <c r="I217" s="7"/>
      <c r="J217" s="7"/>
      <c r="K217" s="7"/>
      <c r="L217" s="8"/>
      <c r="M217" s="8"/>
      <c r="N217" s="8"/>
      <c r="P217" s="7"/>
      <c r="Q217" s="9"/>
      <c r="R217" s="9"/>
      <c r="T217" s="9"/>
      <c r="U217" s="9"/>
      <c r="V217" s="9"/>
    </row>
    <row r="218" spans="3:22" x14ac:dyDescent="0.25">
      <c r="C218" s="7"/>
      <c r="E218" s="7"/>
      <c r="F218" s="7"/>
      <c r="G218" s="7"/>
      <c r="H218" s="7"/>
      <c r="I218" s="7"/>
      <c r="J218" s="7"/>
      <c r="K218" s="7"/>
      <c r="L218" s="8"/>
      <c r="M218" s="8"/>
      <c r="N218" s="8"/>
      <c r="P218" s="7"/>
      <c r="Q218" s="9"/>
      <c r="R218" s="9"/>
      <c r="T218" s="9"/>
      <c r="U218" s="9"/>
      <c r="V218" s="9"/>
    </row>
    <row r="219" spans="3:22" x14ac:dyDescent="0.25">
      <c r="C219" s="7"/>
      <c r="E219" s="7"/>
      <c r="F219" s="7"/>
      <c r="G219" s="7"/>
      <c r="H219" s="7"/>
      <c r="I219" s="7"/>
      <c r="J219" s="7"/>
      <c r="K219" s="7"/>
      <c r="L219" s="8"/>
      <c r="M219" s="8"/>
      <c r="N219" s="8"/>
      <c r="P219" s="7"/>
      <c r="Q219" s="9"/>
      <c r="R219" s="9"/>
      <c r="T219" s="9"/>
      <c r="U219" s="9"/>
      <c r="V219" s="9"/>
    </row>
    <row r="220" spans="3:22" x14ac:dyDescent="0.25">
      <c r="C220" s="7"/>
      <c r="E220" s="7"/>
      <c r="F220" s="7"/>
      <c r="G220" s="7"/>
      <c r="H220" s="7"/>
      <c r="I220" s="7"/>
      <c r="J220" s="7"/>
      <c r="K220" s="7"/>
      <c r="L220" s="8"/>
      <c r="M220" s="8"/>
      <c r="N220" s="8"/>
      <c r="P220" s="7"/>
      <c r="Q220" s="9"/>
      <c r="R220" s="9"/>
      <c r="T220" s="9"/>
      <c r="U220" s="9"/>
      <c r="V220" s="9"/>
    </row>
    <row r="221" spans="3:22" x14ac:dyDescent="0.25">
      <c r="C221" s="7"/>
      <c r="E221" s="7"/>
      <c r="F221" s="7"/>
      <c r="G221" s="7"/>
      <c r="H221" s="7"/>
      <c r="I221" s="7"/>
      <c r="J221" s="7"/>
      <c r="K221" s="7"/>
      <c r="L221" s="8"/>
      <c r="M221" s="8"/>
      <c r="N221" s="8"/>
      <c r="P221" s="7"/>
      <c r="Q221" s="9"/>
      <c r="R221" s="9"/>
      <c r="T221" s="9"/>
      <c r="U221" s="9"/>
      <c r="V221" s="9"/>
    </row>
    <row r="222" spans="3:22" x14ac:dyDescent="0.25">
      <c r="C222" s="7"/>
      <c r="E222" s="7"/>
      <c r="F222" s="7"/>
      <c r="G222" s="7"/>
      <c r="H222" s="7"/>
      <c r="I222" s="7"/>
      <c r="J222" s="7"/>
      <c r="K222" s="7"/>
      <c r="L222" s="8"/>
      <c r="M222" s="8"/>
      <c r="N222" s="8"/>
      <c r="P222" s="7"/>
      <c r="Q222" s="9"/>
      <c r="R222" s="9"/>
      <c r="T222" s="9"/>
      <c r="U222" s="9"/>
      <c r="V222" s="9"/>
    </row>
    <row r="223" spans="3:22" x14ac:dyDescent="0.25">
      <c r="C223" s="7"/>
      <c r="E223" s="7"/>
      <c r="F223" s="7"/>
      <c r="G223" s="7"/>
      <c r="H223" s="7"/>
      <c r="I223" s="7"/>
      <c r="J223" s="7"/>
      <c r="K223" s="7"/>
      <c r="L223" s="8"/>
      <c r="M223" s="8"/>
      <c r="N223" s="8"/>
      <c r="P223" s="7"/>
      <c r="Q223" s="9"/>
      <c r="R223" s="9"/>
      <c r="T223" s="9"/>
      <c r="U223" s="9"/>
      <c r="V223" s="9"/>
    </row>
    <row r="224" spans="3:22" x14ac:dyDescent="0.25">
      <c r="C224" s="7"/>
      <c r="E224" s="7"/>
      <c r="F224" s="7"/>
      <c r="G224" s="7"/>
      <c r="H224" s="7"/>
      <c r="I224" s="7"/>
      <c r="J224" s="7"/>
      <c r="K224" s="7"/>
      <c r="L224" s="8"/>
      <c r="M224" s="8"/>
      <c r="N224" s="8"/>
      <c r="P224" s="7"/>
      <c r="Q224" s="9"/>
      <c r="R224" s="9"/>
      <c r="T224" s="9"/>
      <c r="U224" s="9"/>
      <c r="V224" s="9"/>
    </row>
    <row r="225" spans="3:22" x14ac:dyDescent="0.25">
      <c r="C225" s="7"/>
      <c r="E225" s="7"/>
      <c r="F225" s="7"/>
      <c r="G225" s="7"/>
      <c r="H225" s="7"/>
      <c r="I225" s="7"/>
      <c r="J225" s="7"/>
      <c r="K225" s="7"/>
      <c r="L225" s="8"/>
      <c r="M225" s="8"/>
      <c r="N225" s="8"/>
      <c r="P225" s="7"/>
      <c r="Q225" s="9"/>
      <c r="R225" s="9"/>
      <c r="T225" s="9"/>
      <c r="U225" s="9"/>
      <c r="V225" s="9"/>
    </row>
    <row r="226" spans="3:22" x14ac:dyDescent="0.25">
      <c r="C226" s="7"/>
      <c r="E226" s="7"/>
      <c r="F226" s="7"/>
      <c r="G226" s="7"/>
      <c r="H226" s="7"/>
      <c r="I226" s="7"/>
      <c r="J226" s="7"/>
      <c r="K226" s="7"/>
      <c r="L226" s="8"/>
      <c r="M226" s="8"/>
      <c r="N226" s="8"/>
      <c r="P226" s="7"/>
      <c r="Q226" s="9"/>
      <c r="R226" s="9"/>
      <c r="T226" s="9"/>
      <c r="U226" s="9"/>
      <c r="V226" s="9"/>
    </row>
    <row r="227" spans="3:22" x14ac:dyDescent="0.25">
      <c r="C227" s="7"/>
      <c r="E227" s="7"/>
      <c r="F227" s="7"/>
      <c r="G227" s="7"/>
      <c r="H227" s="7"/>
      <c r="I227" s="7"/>
      <c r="J227" s="7"/>
      <c r="K227" s="7"/>
      <c r="L227" s="8"/>
      <c r="M227" s="8"/>
      <c r="N227" s="8"/>
      <c r="P227" s="7"/>
      <c r="Q227" s="9"/>
      <c r="R227" s="9"/>
      <c r="T227" s="9"/>
      <c r="U227" s="9"/>
      <c r="V227" s="9"/>
    </row>
    <row r="228" spans="3:22" x14ac:dyDescent="0.25">
      <c r="C228" s="7"/>
      <c r="E228" s="7"/>
      <c r="F228" s="7"/>
      <c r="G228" s="7"/>
      <c r="H228" s="7"/>
      <c r="I228" s="7"/>
      <c r="J228" s="7"/>
      <c r="K228" s="7"/>
      <c r="L228" s="8"/>
      <c r="M228" s="8"/>
      <c r="N228" s="8"/>
      <c r="P228" s="7"/>
      <c r="Q228" s="9"/>
      <c r="R228" s="9"/>
      <c r="T228" s="9"/>
      <c r="U228" s="9"/>
      <c r="V228" s="9"/>
    </row>
    <row r="229" spans="3:22" x14ac:dyDescent="0.25">
      <c r="C229" s="7"/>
      <c r="E229" s="7"/>
      <c r="F229" s="7"/>
      <c r="G229" s="7"/>
      <c r="H229" s="7"/>
      <c r="I229" s="7"/>
      <c r="J229" s="7"/>
      <c r="K229" s="7"/>
      <c r="L229" s="8"/>
      <c r="M229" s="8"/>
      <c r="N229" s="8"/>
      <c r="P229" s="7"/>
      <c r="Q229" s="9"/>
      <c r="R229" s="9"/>
      <c r="T229" s="9"/>
      <c r="U229" s="9"/>
      <c r="V229" s="9"/>
    </row>
    <row r="230" spans="3:22" x14ac:dyDescent="0.25">
      <c r="C230" s="7"/>
      <c r="E230" s="7"/>
      <c r="F230" s="7"/>
      <c r="G230" s="7"/>
      <c r="H230" s="7"/>
      <c r="I230" s="7"/>
      <c r="J230" s="7"/>
      <c r="K230" s="7"/>
      <c r="L230" s="8"/>
      <c r="M230" s="8"/>
      <c r="N230" s="8"/>
      <c r="P230" s="7"/>
      <c r="Q230" s="9"/>
      <c r="R230" s="9"/>
      <c r="T230" s="9"/>
      <c r="U230" s="9"/>
      <c r="V230" s="9"/>
    </row>
    <row r="231" spans="3:22" x14ac:dyDescent="0.25">
      <c r="C231" s="7"/>
      <c r="E231" s="7"/>
      <c r="F231" s="7"/>
      <c r="G231" s="7"/>
      <c r="H231" s="7"/>
      <c r="I231" s="7"/>
      <c r="J231" s="7"/>
      <c r="K231" s="7"/>
      <c r="L231" s="8"/>
      <c r="M231" s="8"/>
      <c r="N231" s="8"/>
      <c r="P231" s="7"/>
      <c r="Q231" s="9"/>
      <c r="R231" s="9"/>
      <c r="T231" s="9"/>
      <c r="U231" s="9"/>
      <c r="V231" s="9"/>
    </row>
    <row r="232" spans="3:22" x14ac:dyDescent="0.25">
      <c r="C232" s="7"/>
      <c r="E232" s="7"/>
      <c r="F232" s="7"/>
      <c r="G232" s="7"/>
      <c r="H232" s="7"/>
      <c r="I232" s="7"/>
      <c r="J232" s="7"/>
      <c r="K232" s="7"/>
      <c r="L232" s="8"/>
      <c r="M232" s="8"/>
      <c r="N232" s="8"/>
      <c r="P232" s="7"/>
      <c r="Q232" s="9"/>
      <c r="R232" s="9"/>
      <c r="T232" s="9"/>
      <c r="U232" s="9"/>
      <c r="V232" s="9"/>
    </row>
    <row r="233" spans="3:22" x14ac:dyDescent="0.25">
      <c r="C233" s="7"/>
      <c r="E233" s="7"/>
      <c r="F233" s="7"/>
      <c r="G233" s="7"/>
      <c r="H233" s="7"/>
      <c r="I233" s="7"/>
      <c r="J233" s="7"/>
      <c r="K233" s="7"/>
      <c r="L233" s="8"/>
      <c r="M233" s="8"/>
      <c r="N233" s="8"/>
      <c r="P233" s="7"/>
      <c r="Q233" s="9"/>
      <c r="R233" s="9"/>
      <c r="T233" s="9"/>
      <c r="U233" s="9"/>
      <c r="V233" s="9"/>
    </row>
    <row r="234" spans="3:22" x14ac:dyDescent="0.25">
      <c r="C234" s="7"/>
      <c r="E234" s="7"/>
      <c r="F234" s="7"/>
      <c r="G234" s="7"/>
      <c r="H234" s="7"/>
      <c r="I234" s="7"/>
      <c r="J234" s="7"/>
      <c r="K234" s="7"/>
      <c r="L234" s="8"/>
      <c r="M234" s="8"/>
      <c r="N234" s="8"/>
      <c r="P234" s="7"/>
      <c r="Q234" s="9"/>
      <c r="R234" s="9"/>
      <c r="T234" s="9"/>
      <c r="U234" s="9"/>
      <c r="V234" s="9"/>
    </row>
    <row r="235" spans="3:22" x14ac:dyDescent="0.25">
      <c r="C235" s="7"/>
      <c r="E235" s="7"/>
      <c r="F235" s="7"/>
      <c r="G235" s="7"/>
      <c r="H235" s="7"/>
      <c r="I235" s="7"/>
      <c r="J235" s="7"/>
      <c r="K235" s="7"/>
      <c r="L235" s="8"/>
      <c r="M235" s="8"/>
      <c r="N235" s="8"/>
      <c r="P235" s="7"/>
      <c r="Q235" s="9"/>
      <c r="R235" s="9"/>
      <c r="T235" s="9"/>
      <c r="U235" s="9"/>
      <c r="V235" s="9"/>
    </row>
    <row r="236" spans="3:22" x14ac:dyDescent="0.25">
      <c r="C236" s="7"/>
      <c r="E236" s="7"/>
      <c r="F236" s="7"/>
      <c r="G236" s="7"/>
      <c r="H236" s="7"/>
      <c r="I236" s="7"/>
      <c r="J236" s="7"/>
      <c r="K236" s="7"/>
      <c r="L236" s="8"/>
      <c r="M236" s="8"/>
      <c r="N236" s="8"/>
      <c r="P236" s="7"/>
      <c r="Q236" s="9"/>
      <c r="R236" s="9"/>
      <c r="T236" s="9"/>
      <c r="U236" s="9"/>
      <c r="V236" s="9"/>
    </row>
    <row r="237" spans="3:22" x14ac:dyDescent="0.25">
      <c r="C237" s="7"/>
      <c r="E237" s="7"/>
      <c r="F237" s="7"/>
      <c r="G237" s="7"/>
      <c r="H237" s="7"/>
      <c r="I237" s="7"/>
      <c r="J237" s="7"/>
      <c r="K237" s="7"/>
      <c r="L237" s="8"/>
      <c r="M237" s="8"/>
      <c r="N237" s="8"/>
      <c r="P237" s="7"/>
      <c r="Q237" s="9"/>
      <c r="R237" s="9"/>
      <c r="T237" s="9"/>
      <c r="U237" s="9"/>
      <c r="V237" s="9"/>
    </row>
    <row r="238" spans="3:22" x14ac:dyDescent="0.25">
      <c r="C238" s="7"/>
      <c r="E238" s="7"/>
      <c r="F238" s="7"/>
      <c r="G238" s="7"/>
      <c r="H238" s="7"/>
      <c r="I238" s="7"/>
      <c r="J238" s="7"/>
      <c r="K238" s="7"/>
      <c r="L238" s="8"/>
      <c r="M238" s="8"/>
      <c r="N238" s="8"/>
      <c r="P238" s="7"/>
      <c r="Q238" s="9"/>
      <c r="R238" s="9"/>
      <c r="T238" s="9"/>
      <c r="U238" s="9"/>
      <c r="V238" s="9"/>
    </row>
    <row r="239" spans="3:22" x14ac:dyDescent="0.25">
      <c r="C239" s="7"/>
      <c r="E239" s="7"/>
      <c r="F239" s="7"/>
      <c r="G239" s="7"/>
      <c r="H239" s="7"/>
      <c r="I239" s="7"/>
      <c r="J239" s="7"/>
      <c r="K239" s="7"/>
      <c r="L239" s="8"/>
      <c r="M239" s="8"/>
      <c r="N239" s="8"/>
      <c r="P239" s="7"/>
      <c r="Q239" s="9"/>
      <c r="R239" s="9"/>
      <c r="T239" s="9"/>
      <c r="U239" s="9"/>
      <c r="V239" s="9"/>
    </row>
    <row r="240" spans="3:22" x14ac:dyDescent="0.25">
      <c r="C240" s="7"/>
      <c r="E240" s="7"/>
      <c r="F240" s="7"/>
      <c r="G240" s="7"/>
      <c r="H240" s="7"/>
      <c r="I240" s="7"/>
      <c r="J240" s="7"/>
      <c r="K240" s="7"/>
      <c r="L240" s="8"/>
      <c r="M240" s="8"/>
      <c r="N240" s="8"/>
      <c r="P240" s="7"/>
      <c r="Q240" s="9"/>
      <c r="R240" s="9"/>
      <c r="T240" s="9"/>
      <c r="U240" s="9"/>
      <c r="V240" s="9"/>
    </row>
    <row r="241" spans="3:22" x14ac:dyDescent="0.25">
      <c r="C241" s="7"/>
      <c r="E241" s="7"/>
      <c r="F241" s="7"/>
      <c r="G241" s="7"/>
      <c r="H241" s="7"/>
      <c r="I241" s="7"/>
      <c r="J241" s="7"/>
      <c r="K241" s="7"/>
      <c r="L241" s="8"/>
      <c r="M241" s="8"/>
      <c r="N241" s="8"/>
      <c r="P241" s="7"/>
      <c r="Q241" s="9"/>
      <c r="R241" s="9"/>
      <c r="T241" s="9"/>
      <c r="U241" s="9"/>
      <c r="V241" s="9"/>
    </row>
    <row r="242" spans="3:22" x14ac:dyDescent="0.25">
      <c r="C242" s="7"/>
      <c r="E242" s="7"/>
      <c r="F242" s="7"/>
      <c r="G242" s="7"/>
      <c r="H242" s="7"/>
      <c r="I242" s="7"/>
      <c r="J242" s="7"/>
      <c r="K242" s="7"/>
      <c r="L242" s="8"/>
      <c r="M242" s="8"/>
      <c r="N242" s="8"/>
      <c r="P242" s="7"/>
      <c r="Q242" s="9"/>
      <c r="R242" s="9"/>
      <c r="T242" s="9"/>
      <c r="U242" s="9"/>
      <c r="V242" s="9"/>
    </row>
    <row r="243" spans="3:22" x14ac:dyDescent="0.25">
      <c r="C243" s="7"/>
      <c r="E243" s="7"/>
      <c r="F243" s="7"/>
      <c r="G243" s="7"/>
      <c r="H243" s="7"/>
      <c r="I243" s="7"/>
      <c r="J243" s="7"/>
      <c r="K243" s="7"/>
      <c r="L243" s="8"/>
      <c r="M243" s="8"/>
      <c r="N243" s="8"/>
      <c r="P243" s="7"/>
      <c r="Q243" s="9"/>
      <c r="R243" s="9"/>
      <c r="T243" s="9"/>
      <c r="U243" s="9"/>
      <c r="V243" s="9"/>
    </row>
    <row r="244" spans="3:22" x14ac:dyDescent="0.25">
      <c r="C244" s="7"/>
      <c r="E244" s="7"/>
      <c r="F244" s="7"/>
      <c r="G244" s="7"/>
      <c r="H244" s="7"/>
      <c r="I244" s="7"/>
      <c r="J244" s="7"/>
      <c r="K244" s="7"/>
      <c r="L244" s="8"/>
      <c r="M244" s="8"/>
      <c r="N244" s="8"/>
      <c r="P244" s="7"/>
      <c r="Q244" s="9"/>
      <c r="R244" s="9"/>
      <c r="T244" s="9"/>
      <c r="U244" s="9"/>
      <c r="V244" s="9"/>
    </row>
    <row r="245" spans="3:22" x14ac:dyDescent="0.25">
      <c r="C245" s="7"/>
      <c r="E245" s="7"/>
      <c r="F245" s="7"/>
      <c r="G245" s="7"/>
      <c r="H245" s="7"/>
      <c r="I245" s="7"/>
      <c r="J245" s="7"/>
      <c r="K245" s="7"/>
      <c r="L245" s="8"/>
      <c r="M245" s="8"/>
      <c r="N245" s="8"/>
      <c r="P245" s="7"/>
      <c r="Q245" s="9"/>
      <c r="R245" s="9"/>
      <c r="T245" s="9"/>
      <c r="U245" s="9"/>
      <c r="V245" s="9"/>
    </row>
    <row r="246" spans="3:22" x14ac:dyDescent="0.25">
      <c r="C246" s="7"/>
      <c r="E246" s="7"/>
      <c r="F246" s="7"/>
      <c r="G246" s="7"/>
      <c r="H246" s="7"/>
      <c r="I246" s="7"/>
      <c r="J246" s="7"/>
      <c r="K246" s="7"/>
      <c r="L246" s="8"/>
      <c r="M246" s="8"/>
      <c r="N246" s="8"/>
      <c r="P246" s="7"/>
      <c r="Q246" s="9"/>
      <c r="R246" s="9"/>
      <c r="T246" s="9"/>
      <c r="U246" s="9"/>
      <c r="V246" s="9"/>
    </row>
    <row r="247" spans="3:22" x14ac:dyDescent="0.25">
      <c r="C247" s="7"/>
      <c r="E247" s="7"/>
      <c r="F247" s="7"/>
      <c r="G247" s="7"/>
      <c r="H247" s="7"/>
      <c r="I247" s="7"/>
      <c r="J247" s="7"/>
      <c r="K247" s="7"/>
      <c r="L247" s="8"/>
      <c r="M247" s="8"/>
      <c r="N247" s="8"/>
      <c r="P247" s="7"/>
      <c r="Q247" s="9"/>
      <c r="R247" s="9"/>
      <c r="T247" s="9"/>
      <c r="U247" s="9"/>
      <c r="V247" s="9"/>
    </row>
    <row r="248" spans="3:22" x14ac:dyDescent="0.25">
      <c r="C248" s="7"/>
      <c r="E248" s="7"/>
      <c r="F248" s="7"/>
      <c r="G248" s="7"/>
      <c r="H248" s="7"/>
      <c r="I248" s="7"/>
      <c r="J248" s="7"/>
      <c r="K248" s="7"/>
      <c r="L248" s="8"/>
      <c r="M248" s="8"/>
      <c r="N248" s="8"/>
      <c r="P248" s="7"/>
      <c r="Q248" s="9"/>
      <c r="R248" s="9"/>
      <c r="T248" s="9"/>
      <c r="U248" s="9"/>
      <c r="V248" s="9"/>
    </row>
    <row r="249" spans="3:22" x14ac:dyDescent="0.25">
      <c r="C249" s="7"/>
      <c r="E249" s="7"/>
      <c r="F249" s="7"/>
      <c r="G249" s="7"/>
      <c r="H249" s="7"/>
      <c r="I249" s="7"/>
      <c r="J249" s="7"/>
      <c r="K249" s="7"/>
      <c r="L249" s="8"/>
      <c r="M249" s="8"/>
      <c r="N249" s="8"/>
      <c r="P249" s="7"/>
      <c r="Q249" s="9"/>
      <c r="R249" s="9"/>
      <c r="T249" s="9"/>
      <c r="U249" s="9"/>
      <c r="V249" s="9"/>
    </row>
    <row r="250" spans="3:22" x14ac:dyDescent="0.25">
      <c r="C250" s="7"/>
      <c r="E250" s="7"/>
      <c r="F250" s="7"/>
      <c r="G250" s="7"/>
      <c r="H250" s="7"/>
      <c r="I250" s="7"/>
      <c r="J250" s="7"/>
      <c r="K250" s="7"/>
      <c r="L250" s="8"/>
      <c r="M250" s="8"/>
      <c r="N250" s="8"/>
      <c r="P250" s="7"/>
      <c r="Q250" s="9"/>
      <c r="R250" s="9"/>
      <c r="T250" s="9"/>
      <c r="U250" s="9"/>
      <c r="V250" s="9"/>
    </row>
    <row r="251" spans="3:22" x14ac:dyDescent="0.25">
      <c r="C251" s="7"/>
      <c r="E251" s="7"/>
      <c r="F251" s="7"/>
      <c r="G251" s="7"/>
      <c r="H251" s="7"/>
      <c r="I251" s="7"/>
      <c r="J251" s="7"/>
      <c r="K251" s="7"/>
      <c r="L251" s="8"/>
      <c r="M251" s="8"/>
      <c r="N251" s="8"/>
      <c r="P251" s="7"/>
      <c r="Q251" s="9"/>
      <c r="R251" s="9"/>
      <c r="T251" s="9"/>
      <c r="U251" s="9"/>
      <c r="V251" s="9"/>
    </row>
    <row r="252" spans="3:22" x14ac:dyDescent="0.25">
      <c r="C252" s="7"/>
      <c r="E252" s="7"/>
      <c r="F252" s="7"/>
      <c r="G252" s="7"/>
      <c r="H252" s="7"/>
      <c r="I252" s="7"/>
      <c r="J252" s="7"/>
      <c r="K252" s="7"/>
      <c r="L252" s="8"/>
      <c r="M252" s="8"/>
      <c r="N252" s="8"/>
      <c r="P252" s="7"/>
      <c r="Q252" s="9"/>
      <c r="R252" s="9"/>
      <c r="T252" s="9"/>
      <c r="U252" s="9"/>
      <c r="V252" s="9"/>
    </row>
    <row r="253" spans="3:22" x14ac:dyDescent="0.25">
      <c r="C253" s="7"/>
      <c r="E253" s="7"/>
      <c r="F253" s="7"/>
      <c r="G253" s="7"/>
      <c r="H253" s="7"/>
      <c r="I253" s="7"/>
      <c r="J253" s="7"/>
      <c r="K253" s="7"/>
      <c r="L253" s="8"/>
      <c r="M253" s="8"/>
      <c r="N253" s="8"/>
      <c r="P253" s="7"/>
      <c r="Q253" s="9"/>
      <c r="R253" s="9"/>
      <c r="T253" s="9"/>
      <c r="U253" s="9"/>
      <c r="V253" s="9"/>
    </row>
    <row r="254" spans="3:22" x14ac:dyDescent="0.25">
      <c r="C254" s="7"/>
      <c r="E254" s="7"/>
      <c r="F254" s="7"/>
      <c r="G254" s="7"/>
      <c r="H254" s="7"/>
      <c r="I254" s="7"/>
      <c r="J254" s="7"/>
      <c r="K254" s="7"/>
      <c r="L254" s="8"/>
      <c r="M254" s="8"/>
      <c r="N254" s="8"/>
      <c r="P254" s="7"/>
      <c r="Q254" s="9"/>
      <c r="R254" s="9"/>
      <c r="T254" s="9"/>
      <c r="U254" s="9"/>
      <c r="V254" s="9"/>
    </row>
    <row r="255" spans="3:22" x14ac:dyDescent="0.25">
      <c r="C255" s="7"/>
      <c r="E255" s="7"/>
      <c r="F255" s="7"/>
      <c r="G255" s="7"/>
      <c r="H255" s="7"/>
      <c r="I255" s="7"/>
      <c r="J255" s="7"/>
      <c r="K255" s="7"/>
      <c r="L255" s="8"/>
      <c r="M255" s="8"/>
      <c r="N255" s="8"/>
      <c r="P255" s="7"/>
      <c r="Q255" s="9"/>
      <c r="R255" s="9"/>
      <c r="T255" s="9"/>
      <c r="U255" s="9"/>
      <c r="V255" s="9"/>
    </row>
    <row r="256" spans="3:22" x14ac:dyDescent="0.25">
      <c r="C256" s="7"/>
      <c r="E256" s="7"/>
      <c r="F256" s="7"/>
      <c r="G256" s="7"/>
      <c r="H256" s="7"/>
      <c r="I256" s="7"/>
      <c r="J256" s="7"/>
      <c r="K256" s="7"/>
      <c r="L256" s="8"/>
      <c r="M256" s="8"/>
      <c r="N256" s="8"/>
      <c r="P256" s="7"/>
      <c r="Q256" s="9"/>
      <c r="R256" s="9"/>
      <c r="T256" s="9"/>
      <c r="U256" s="9"/>
      <c r="V256" s="9"/>
    </row>
    <row r="257" spans="3:22" x14ac:dyDescent="0.25">
      <c r="C257" s="7"/>
      <c r="E257" s="7"/>
      <c r="F257" s="7"/>
      <c r="G257" s="7"/>
      <c r="H257" s="7"/>
      <c r="I257" s="7"/>
      <c r="J257" s="7"/>
      <c r="K257" s="7"/>
      <c r="L257" s="8"/>
      <c r="M257" s="8"/>
      <c r="N257" s="8"/>
      <c r="P257" s="7"/>
      <c r="Q257" s="9"/>
      <c r="R257" s="9"/>
      <c r="T257" s="9"/>
      <c r="U257" s="9"/>
      <c r="V257" s="9"/>
    </row>
    <row r="258" spans="3:22" x14ac:dyDescent="0.25">
      <c r="C258" s="7"/>
      <c r="E258" s="7"/>
      <c r="F258" s="7"/>
      <c r="G258" s="7"/>
      <c r="H258" s="7"/>
      <c r="I258" s="7"/>
      <c r="J258" s="7"/>
      <c r="K258" s="7"/>
      <c r="L258" s="8"/>
      <c r="M258" s="8"/>
      <c r="N258" s="8"/>
      <c r="P258" s="7"/>
      <c r="Q258" s="9"/>
      <c r="R258" s="9"/>
      <c r="T258" s="9"/>
      <c r="U258" s="9"/>
      <c r="V258" s="9"/>
    </row>
    <row r="259" spans="3:22" x14ac:dyDescent="0.25">
      <c r="C259" s="7"/>
      <c r="E259" s="7"/>
      <c r="F259" s="7"/>
      <c r="G259" s="7"/>
      <c r="H259" s="7"/>
      <c r="I259" s="7"/>
      <c r="J259" s="7"/>
      <c r="K259" s="7"/>
      <c r="L259" s="8"/>
      <c r="M259" s="8"/>
      <c r="N259" s="8"/>
      <c r="P259" s="7"/>
      <c r="Q259" s="9"/>
      <c r="R259" s="9"/>
      <c r="T259" s="9"/>
      <c r="U259" s="9"/>
      <c r="V259" s="9"/>
    </row>
    <row r="260" spans="3:22" x14ac:dyDescent="0.25">
      <c r="C260" s="7"/>
      <c r="E260" s="7"/>
      <c r="F260" s="7"/>
      <c r="G260" s="7"/>
      <c r="H260" s="7"/>
      <c r="I260" s="7"/>
      <c r="J260" s="7"/>
      <c r="K260" s="7"/>
      <c r="L260" s="8"/>
      <c r="M260" s="8"/>
      <c r="N260" s="8"/>
      <c r="P260" s="7"/>
      <c r="Q260" s="9"/>
      <c r="R260" s="9"/>
      <c r="T260" s="9"/>
      <c r="U260" s="9"/>
      <c r="V260" s="9"/>
    </row>
    <row r="261" spans="3:22" x14ac:dyDescent="0.25">
      <c r="C261" s="7"/>
      <c r="E261" s="7"/>
      <c r="F261" s="7"/>
      <c r="G261" s="7"/>
      <c r="H261" s="7"/>
      <c r="I261" s="7"/>
      <c r="J261" s="7"/>
      <c r="K261" s="7"/>
      <c r="L261" s="8"/>
      <c r="M261" s="8"/>
      <c r="N261" s="8"/>
      <c r="P261" s="7"/>
      <c r="Q261" s="9"/>
      <c r="R261" s="9"/>
      <c r="T261" s="9"/>
      <c r="U261" s="9"/>
      <c r="V261" s="9"/>
    </row>
    <row r="262" spans="3:22" x14ac:dyDescent="0.25">
      <c r="C262" s="7"/>
      <c r="E262" s="7"/>
      <c r="F262" s="7"/>
      <c r="G262" s="7"/>
      <c r="H262" s="7"/>
      <c r="I262" s="7"/>
      <c r="J262" s="7"/>
      <c r="K262" s="7"/>
      <c r="L262" s="8"/>
      <c r="M262" s="8"/>
      <c r="N262" s="8"/>
      <c r="P262" s="7"/>
      <c r="Q262" s="9"/>
      <c r="R262" s="9"/>
      <c r="T262" s="9"/>
      <c r="U262" s="9"/>
      <c r="V262" s="9"/>
    </row>
    <row r="263" spans="3:22" x14ac:dyDescent="0.25">
      <c r="C263" s="7"/>
      <c r="E263" s="7"/>
      <c r="F263" s="7"/>
      <c r="G263" s="7"/>
      <c r="H263" s="7"/>
      <c r="I263" s="7"/>
      <c r="J263" s="7"/>
      <c r="K263" s="7"/>
      <c r="L263" s="8"/>
      <c r="M263" s="8"/>
      <c r="N263" s="8"/>
      <c r="P263" s="7"/>
      <c r="Q263" s="9"/>
      <c r="R263" s="9"/>
      <c r="T263" s="9"/>
      <c r="U263" s="9"/>
      <c r="V263" s="9"/>
    </row>
    <row r="264" spans="3:22" x14ac:dyDescent="0.25">
      <c r="C264" s="7"/>
      <c r="E264" s="7"/>
      <c r="F264" s="7"/>
      <c r="G264" s="7"/>
      <c r="H264" s="7"/>
      <c r="I264" s="7"/>
      <c r="J264" s="7"/>
      <c r="K264" s="7"/>
      <c r="L264" s="8"/>
      <c r="M264" s="8"/>
      <c r="N264" s="8"/>
      <c r="P264" s="7"/>
      <c r="Q264" s="9"/>
      <c r="R264" s="9"/>
      <c r="T264" s="9"/>
      <c r="U264" s="9"/>
      <c r="V264" s="9"/>
    </row>
    <row r="265" spans="3:22" x14ac:dyDescent="0.25">
      <c r="C265" s="7"/>
      <c r="E265" s="7"/>
      <c r="F265" s="7"/>
      <c r="G265" s="7"/>
      <c r="H265" s="7"/>
      <c r="I265" s="7"/>
      <c r="J265" s="7"/>
      <c r="K265" s="7"/>
      <c r="L265" s="8"/>
      <c r="M265" s="8"/>
      <c r="N265" s="8"/>
      <c r="P265" s="7"/>
      <c r="Q265" s="9"/>
      <c r="R265" s="9"/>
      <c r="T265" s="9"/>
      <c r="U265" s="9"/>
      <c r="V265" s="9"/>
    </row>
    <row r="266" spans="3:22" x14ac:dyDescent="0.25">
      <c r="C266" s="7"/>
      <c r="E266" s="7"/>
      <c r="F266" s="7"/>
      <c r="G266" s="7"/>
      <c r="H266" s="7"/>
      <c r="I266" s="7"/>
      <c r="J266" s="7"/>
      <c r="K266" s="7"/>
      <c r="L266" s="8"/>
      <c r="M266" s="8"/>
      <c r="N266" s="8"/>
      <c r="P266" s="7"/>
      <c r="Q266" s="9"/>
      <c r="R266" s="9"/>
      <c r="T266" s="9"/>
      <c r="U266" s="9"/>
      <c r="V266" s="9"/>
    </row>
    <row r="267" spans="3:22" x14ac:dyDescent="0.25">
      <c r="C267" s="7"/>
      <c r="E267" s="7"/>
      <c r="F267" s="7"/>
      <c r="G267" s="7"/>
      <c r="H267" s="7"/>
      <c r="I267" s="7"/>
      <c r="J267" s="7"/>
      <c r="K267" s="7"/>
      <c r="L267" s="8"/>
      <c r="M267" s="8"/>
      <c r="N267" s="8"/>
      <c r="P267" s="7"/>
      <c r="Q267" s="9"/>
      <c r="R267" s="9"/>
      <c r="T267" s="9"/>
      <c r="U267" s="9"/>
      <c r="V267" s="9"/>
    </row>
    <row r="268" spans="3:22" x14ac:dyDescent="0.25">
      <c r="C268" s="7"/>
      <c r="E268" s="7"/>
      <c r="F268" s="7"/>
      <c r="G268" s="7"/>
      <c r="H268" s="7"/>
      <c r="I268" s="7"/>
      <c r="J268" s="7"/>
      <c r="K268" s="7"/>
      <c r="L268" s="8"/>
      <c r="M268" s="8"/>
      <c r="N268" s="8"/>
      <c r="P268" s="7"/>
      <c r="Q268" s="9"/>
      <c r="R268" s="9"/>
      <c r="T268" s="9"/>
      <c r="U268" s="9"/>
      <c r="V268" s="9"/>
    </row>
    <row r="269" spans="3:22" x14ac:dyDescent="0.25">
      <c r="C269" s="7"/>
      <c r="E269" s="7"/>
      <c r="F269" s="7"/>
      <c r="G269" s="7"/>
      <c r="H269" s="7"/>
      <c r="I269" s="7"/>
      <c r="J269" s="7"/>
      <c r="K269" s="7"/>
      <c r="L269" s="8"/>
      <c r="M269" s="8"/>
      <c r="N269" s="8"/>
      <c r="P269" s="7"/>
      <c r="Q269" s="9"/>
      <c r="R269" s="9"/>
      <c r="T269" s="9"/>
      <c r="U269" s="9"/>
      <c r="V269" s="9"/>
    </row>
    <row r="270" spans="3:22" x14ac:dyDescent="0.25">
      <c r="C270" s="7"/>
      <c r="E270" s="7"/>
      <c r="F270" s="7"/>
      <c r="G270" s="7"/>
      <c r="H270" s="7"/>
      <c r="I270" s="7"/>
      <c r="J270" s="7"/>
      <c r="K270" s="7"/>
      <c r="L270" s="8"/>
      <c r="M270" s="8"/>
      <c r="N270" s="8"/>
      <c r="P270" s="7"/>
      <c r="Q270" s="9"/>
      <c r="R270" s="9"/>
      <c r="T270" s="9"/>
      <c r="U270" s="9"/>
      <c r="V270" s="9"/>
    </row>
    <row r="271" spans="3:22" x14ac:dyDescent="0.25">
      <c r="C271" s="7"/>
      <c r="E271" s="7"/>
      <c r="F271" s="7"/>
      <c r="G271" s="7"/>
      <c r="H271" s="7"/>
      <c r="I271" s="7"/>
      <c r="J271" s="7"/>
      <c r="K271" s="7"/>
      <c r="L271" s="8"/>
      <c r="M271" s="8"/>
      <c r="N271" s="8"/>
      <c r="P271" s="7"/>
      <c r="Q271" s="9"/>
      <c r="R271" s="9"/>
      <c r="T271" s="9"/>
      <c r="U271" s="9"/>
      <c r="V271" s="9"/>
    </row>
    <row r="272" spans="3:22" x14ac:dyDescent="0.25">
      <c r="C272" s="7"/>
      <c r="E272" s="7"/>
      <c r="F272" s="7"/>
      <c r="G272" s="7"/>
      <c r="H272" s="7"/>
      <c r="I272" s="7"/>
      <c r="J272" s="7"/>
      <c r="K272" s="7"/>
      <c r="L272" s="8"/>
      <c r="M272" s="8"/>
      <c r="N272" s="8"/>
      <c r="P272" s="7"/>
      <c r="Q272" s="9"/>
      <c r="R272" s="9"/>
      <c r="T272" s="9"/>
      <c r="U272" s="9"/>
      <c r="V272" s="9"/>
    </row>
    <row r="273" spans="3:22" x14ac:dyDescent="0.25">
      <c r="C273" s="7"/>
      <c r="E273" s="7"/>
      <c r="F273" s="7"/>
      <c r="G273" s="7"/>
      <c r="H273" s="7"/>
      <c r="I273" s="7"/>
      <c r="J273" s="7"/>
      <c r="K273" s="7"/>
      <c r="L273" s="8"/>
      <c r="M273" s="8"/>
      <c r="N273" s="8"/>
      <c r="P273" s="7"/>
      <c r="Q273" s="9"/>
      <c r="R273" s="9"/>
      <c r="T273" s="9"/>
      <c r="U273" s="9"/>
      <c r="V273" s="9"/>
    </row>
    <row r="274" spans="3:22" x14ac:dyDescent="0.25">
      <c r="C274" s="7"/>
      <c r="E274" s="7"/>
      <c r="F274" s="7"/>
      <c r="G274" s="7"/>
      <c r="H274" s="7"/>
      <c r="I274" s="7"/>
      <c r="J274" s="7"/>
      <c r="K274" s="7"/>
      <c r="L274" s="8"/>
      <c r="M274" s="8"/>
      <c r="N274" s="8"/>
      <c r="P274" s="7"/>
      <c r="Q274" s="9"/>
      <c r="R274" s="9"/>
      <c r="T274" s="9"/>
      <c r="U274" s="9"/>
      <c r="V274" s="9"/>
    </row>
    <row r="275" spans="3:22" x14ac:dyDescent="0.25">
      <c r="C275" s="7"/>
      <c r="E275" s="7"/>
      <c r="F275" s="7"/>
      <c r="G275" s="7"/>
      <c r="H275" s="7"/>
      <c r="I275" s="7"/>
      <c r="J275" s="7"/>
      <c r="K275" s="7"/>
      <c r="L275" s="8"/>
      <c r="M275" s="8"/>
      <c r="N275" s="8"/>
      <c r="P275" s="7"/>
      <c r="Q275" s="9"/>
      <c r="R275" s="9"/>
      <c r="T275" s="9"/>
      <c r="U275" s="9"/>
      <c r="V275" s="9"/>
    </row>
    <row r="276" spans="3:22" x14ac:dyDescent="0.25">
      <c r="C276" s="7"/>
      <c r="E276" s="7"/>
      <c r="F276" s="7"/>
      <c r="G276" s="7"/>
      <c r="H276" s="7"/>
      <c r="I276" s="7"/>
      <c r="J276" s="7"/>
      <c r="K276" s="7"/>
      <c r="L276" s="8"/>
      <c r="M276" s="8"/>
      <c r="N276" s="8"/>
      <c r="P276" s="7"/>
      <c r="Q276" s="9"/>
      <c r="R276" s="9"/>
      <c r="T276" s="9"/>
      <c r="U276" s="9"/>
      <c r="V276" s="9"/>
    </row>
    <row r="277" spans="3:22" x14ac:dyDescent="0.25">
      <c r="C277" s="7"/>
      <c r="E277" s="7"/>
      <c r="F277" s="7"/>
      <c r="G277" s="7"/>
      <c r="H277" s="7"/>
      <c r="I277" s="7"/>
      <c r="J277" s="7"/>
      <c r="K277" s="7"/>
      <c r="L277" s="8"/>
      <c r="M277" s="8"/>
      <c r="N277" s="8"/>
      <c r="P277" s="7"/>
      <c r="Q277" s="9"/>
      <c r="R277" s="9"/>
      <c r="T277" s="9"/>
      <c r="U277" s="9"/>
      <c r="V277" s="9"/>
    </row>
    <row r="278" spans="3:22" x14ac:dyDescent="0.25">
      <c r="C278" s="7"/>
      <c r="E278" s="7"/>
      <c r="F278" s="7"/>
      <c r="G278" s="7"/>
      <c r="H278" s="7"/>
      <c r="I278" s="7"/>
      <c r="J278" s="7"/>
      <c r="K278" s="7"/>
      <c r="L278" s="8"/>
      <c r="M278" s="8"/>
      <c r="N278" s="8"/>
      <c r="P278" s="7"/>
      <c r="Q278" s="9"/>
      <c r="R278" s="9"/>
      <c r="T278" s="9"/>
      <c r="U278" s="9"/>
      <c r="V278" s="9"/>
    </row>
    <row r="279" spans="3:22" x14ac:dyDescent="0.25">
      <c r="C279" s="7"/>
      <c r="E279" s="7"/>
      <c r="F279" s="7"/>
      <c r="G279" s="7"/>
      <c r="H279" s="7"/>
      <c r="I279" s="7"/>
      <c r="J279" s="7"/>
      <c r="K279" s="7"/>
      <c r="L279" s="8"/>
      <c r="M279" s="8"/>
      <c r="N279" s="8"/>
      <c r="P279" s="7"/>
      <c r="Q279" s="9"/>
      <c r="R279" s="9"/>
      <c r="T279" s="9"/>
      <c r="U279" s="9"/>
      <c r="V279" s="9"/>
    </row>
    <row r="280" spans="3:22" x14ac:dyDescent="0.25">
      <c r="C280" s="7"/>
      <c r="E280" s="7"/>
      <c r="F280" s="7"/>
      <c r="G280" s="7"/>
      <c r="H280" s="7"/>
      <c r="I280" s="7"/>
      <c r="J280" s="7"/>
      <c r="K280" s="7"/>
      <c r="L280" s="8"/>
      <c r="M280" s="8"/>
      <c r="N280" s="8"/>
      <c r="P280" s="7"/>
      <c r="Q280" s="9"/>
      <c r="R280" s="9"/>
      <c r="T280" s="9"/>
      <c r="U280" s="9"/>
      <c r="V280" s="9"/>
    </row>
    <row r="281" spans="3:22" x14ac:dyDescent="0.25">
      <c r="C281" s="7"/>
      <c r="E281" s="7"/>
      <c r="F281" s="7"/>
      <c r="G281" s="7"/>
      <c r="H281" s="7"/>
      <c r="I281" s="7"/>
      <c r="J281" s="7"/>
      <c r="K281" s="7"/>
      <c r="L281" s="8"/>
      <c r="M281" s="8"/>
      <c r="N281" s="8"/>
      <c r="P281" s="7"/>
      <c r="Q281" s="9"/>
      <c r="R281" s="9"/>
      <c r="T281" s="9"/>
      <c r="U281" s="9"/>
      <c r="V281" s="9"/>
    </row>
    <row r="282" spans="3:22" x14ac:dyDescent="0.25">
      <c r="C282" s="7"/>
      <c r="E282" s="7"/>
      <c r="F282" s="7"/>
      <c r="G282" s="7"/>
      <c r="H282" s="7"/>
      <c r="I282" s="7"/>
      <c r="J282" s="7"/>
      <c r="K282" s="7"/>
      <c r="L282" s="8"/>
      <c r="M282" s="8"/>
      <c r="N282" s="8"/>
      <c r="P282" s="7"/>
      <c r="Q282" s="9"/>
      <c r="R282" s="9"/>
      <c r="T282" s="9"/>
      <c r="U282" s="9"/>
      <c r="V282" s="9"/>
    </row>
    <row r="283" spans="3:22" x14ac:dyDescent="0.25">
      <c r="C283" s="7"/>
      <c r="E283" s="7"/>
      <c r="F283" s="7"/>
      <c r="G283" s="7"/>
      <c r="H283" s="7"/>
      <c r="I283" s="7"/>
      <c r="J283" s="7"/>
      <c r="K283" s="7"/>
      <c r="L283" s="8"/>
      <c r="M283" s="8"/>
      <c r="N283" s="8"/>
      <c r="P283" s="7"/>
      <c r="Q283" s="9"/>
      <c r="R283" s="9"/>
      <c r="T283" s="9"/>
      <c r="U283" s="9"/>
      <c r="V283" s="9"/>
    </row>
    <row r="284" spans="3:22" x14ac:dyDescent="0.25">
      <c r="C284" s="7"/>
      <c r="E284" s="7"/>
      <c r="F284" s="7"/>
      <c r="G284" s="7"/>
      <c r="H284" s="7"/>
      <c r="I284" s="7"/>
      <c r="J284" s="7"/>
      <c r="K284" s="7"/>
      <c r="L284" s="8"/>
      <c r="M284" s="8"/>
      <c r="N284" s="8"/>
      <c r="P284" s="7"/>
      <c r="Q284" s="9"/>
      <c r="R284" s="9"/>
      <c r="T284" s="9"/>
      <c r="U284" s="9"/>
      <c r="V284" s="9"/>
    </row>
    <row r="285" spans="3:22" x14ac:dyDescent="0.25">
      <c r="C285" s="7"/>
      <c r="E285" s="7"/>
      <c r="F285" s="7"/>
      <c r="G285" s="7"/>
      <c r="H285" s="7"/>
      <c r="I285" s="7"/>
      <c r="J285" s="7"/>
      <c r="K285" s="7"/>
      <c r="L285" s="8"/>
      <c r="M285" s="8"/>
      <c r="N285" s="8"/>
      <c r="P285" s="7"/>
      <c r="Q285" s="9"/>
      <c r="R285" s="9"/>
      <c r="T285" s="9"/>
      <c r="U285" s="9"/>
      <c r="V285" s="9"/>
    </row>
    <row r="286" spans="3:22" x14ac:dyDescent="0.25">
      <c r="C286" s="7"/>
      <c r="E286" s="7"/>
      <c r="F286" s="7"/>
      <c r="G286" s="7"/>
      <c r="H286" s="7"/>
      <c r="I286" s="7"/>
      <c r="J286" s="7"/>
      <c r="K286" s="7"/>
      <c r="L286" s="8"/>
      <c r="M286" s="8"/>
      <c r="N286" s="8"/>
      <c r="P286" s="7"/>
      <c r="Q286" s="9"/>
      <c r="R286" s="9"/>
      <c r="T286" s="9"/>
      <c r="U286" s="9"/>
      <c r="V286" s="9"/>
    </row>
    <row r="287" spans="3:22" x14ac:dyDescent="0.25">
      <c r="C287" s="7"/>
      <c r="E287" s="7"/>
      <c r="F287" s="7"/>
      <c r="G287" s="7"/>
      <c r="H287" s="7"/>
      <c r="I287" s="7"/>
      <c r="J287" s="7"/>
      <c r="K287" s="7"/>
      <c r="L287" s="8"/>
      <c r="M287" s="8"/>
      <c r="N287" s="8"/>
      <c r="P287" s="7"/>
      <c r="Q287" s="9"/>
      <c r="R287" s="9"/>
      <c r="T287" s="9"/>
      <c r="U287" s="9"/>
      <c r="V287" s="9"/>
    </row>
    <row r="288" spans="3:22" x14ac:dyDescent="0.25">
      <c r="C288" s="7"/>
      <c r="E288" s="7"/>
      <c r="F288" s="7"/>
      <c r="G288" s="7"/>
      <c r="H288" s="7"/>
      <c r="I288" s="7"/>
      <c r="J288" s="7"/>
      <c r="K288" s="7"/>
      <c r="L288" s="8"/>
      <c r="M288" s="8"/>
      <c r="N288" s="8"/>
      <c r="P288" s="7"/>
      <c r="Q288" s="9"/>
      <c r="R288" s="9"/>
      <c r="T288" s="9"/>
      <c r="U288" s="9"/>
      <c r="V288" s="9"/>
    </row>
    <row r="289" spans="3:22" x14ac:dyDescent="0.25">
      <c r="C289" s="7"/>
      <c r="E289" s="7"/>
      <c r="F289" s="7"/>
      <c r="G289" s="7"/>
      <c r="H289" s="7"/>
      <c r="I289" s="7"/>
      <c r="J289" s="7"/>
      <c r="K289" s="7"/>
      <c r="L289" s="8"/>
      <c r="M289" s="8"/>
      <c r="N289" s="8"/>
      <c r="P289" s="7"/>
      <c r="Q289" s="9"/>
      <c r="R289" s="9"/>
      <c r="T289" s="9"/>
      <c r="U289" s="9"/>
      <c r="V289" s="9"/>
    </row>
    <row r="290" spans="3:22" x14ac:dyDescent="0.25">
      <c r="C290" s="7"/>
      <c r="E290" s="7"/>
      <c r="F290" s="7"/>
      <c r="G290" s="7"/>
      <c r="H290" s="7"/>
      <c r="I290" s="7"/>
      <c r="J290" s="7"/>
      <c r="K290" s="7"/>
      <c r="L290" s="8"/>
      <c r="M290" s="8"/>
      <c r="N290" s="8"/>
      <c r="P290" s="7"/>
      <c r="Q290" s="9"/>
      <c r="R290" s="9"/>
      <c r="T290" s="9"/>
      <c r="U290" s="9"/>
      <c r="V290" s="9"/>
    </row>
    <row r="291" spans="3:22" x14ac:dyDescent="0.25">
      <c r="C291" s="7"/>
      <c r="E291" s="7"/>
      <c r="F291" s="7"/>
      <c r="G291" s="7"/>
      <c r="H291" s="7"/>
      <c r="I291" s="7"/>
      <c r="J291" s="7"/>
      <c r="K291" s="7"/>
      <c r="L291" s="8"/>
      <c r="M291" s="8"/>
      <c r="N291" s="8"/>
      <c r="P291" s="7"/>
      <c r="Q291" s="9"/>
      <c r="R291" s="9"/>
      <c r="T291" s="9"/>
      <c r="U291" s="9"/>
      <c r="V291" s="9"/>
    </row>
    <row r="292" spans="3:22" x14ac:dyDescent="0.25">
      <c r="C292" s="7"/>
      <c r="E292" s="7"/>
      <c r="F292" s="7"/>
      <c r="G292" s="7"/>
      <c r="H292" s="7"/>
      <c r="I292" s="7"/>
      <c r="J292" s="7"/>
      <c r="K292" s="7"/>
      <c r="L292" s="8"/>
      <c r="M292" s="8"/>
      <c r="N292" s="8"/>
      <c r="P292" s="7"/>
      <c r="Q292" s="9"/>
      <c r="R292" s="9"/>
      <c r="T292" s="9"/>
      <c r="U292" s="9"/>
      <c r="V292" s="9"/>
    </row>
    <row r="293" spans="3:22" x14ac:dyDescent="0.25">
      <c r="C293" s="7"/>
      <c r="E293" s="7"/>
      <c r="F293" s="7"/>
      <c r="G293" s="7"/>
      <c r="H293" s="7"/>
      <c r="I293" s="7"/>
      <c r="J293" s="7"/>
      <c r="K293" s="7"/>
      <c r="L293" s="8"/>
      <c r="M293" s="8"/>
      <c r="N293" s="8"/>
      <c r="P293" s="7"/>
      <c r="Q293" s="9"/>
      <c r="R293" s="9"/>
      <c r="T293" s="9"/>
      <c r="U293" s="9"/>
      <c r="V293" s="9"/>
    </row>
    <row r="294" spans="3:22" x14ac:dyDescent="0.25">
      <c r="C294" s="7"/>
      <c r="E294" s="7"/>
      <c r="F294" s="7"/>
      <c r="G294" s="7"/>
      <c r="H294" s="7"/>
      <c r="I294" s="7"/>
      <c r="J294" s="7"/>
      <c r="K294" s="7"/>
      <c r="L294" s="8"/>
      <c r="M294" s="8"/>
      <c r="N294" s="8"/>
      <c r="P294" s="7"/>
      <c r="Q294" s="9"/>
      <c r="R294" s="9"/>
      <c r="T294" s="9"/>
      <c r="U294" s="9"/>
      <c r="V294" s="9"/>
    </row>
    <row r="295" spans="3:22" x14ac:dyDescent="0.25">
      <c r="C295" s="7"/>
      <c r="E295" s="7"/>
      <c r="F295" s="7"/>
      <c r="G295" s="7"/>
      <c r="H295" s="7"/>
      <c r="I295" s="7"/>
      <c r="J295" s="7"/>
      <c r="K295" s="7"/>
      <c r="L295" s="8"/>
      <c r="M295" s="8"/>
      <c r="N295" s="8"/>
      <c r="P295" s="7"/>
      <c r="Q295" s="9"/>
      <c r="R295" s="9"/>
      <c r="T295" s="9"/>
      <c r="U295" s="9"/>
      <c r="V295" s="9"/>
    </row>
    <row r="296" spans="3:22" x14ac:dyDescent="0.25">
      <c r="C296" s="7"/>
      <c r="E296" s="7"/>
      <c r="F296" s="7"/>
      <c r="G296" s="7"/>
      <c r="H296" s="7"/>
      <c r="I296" s="7"/>
      <c r="J296" s="7"/>
      <c r="K296" s="7"/>
      <c r="L296" s="8"/>
      <c r="M296" s="8"/>
      <c r="N296" s="8"/>
      <c r="P296" s="7"/>
      <c r="Q296" s="9"/>
      <c r="R296" s="9"/>
      <c r="T296" s="9"/>
      <c r="U296" s="9"/>
      <c r="V296" s="9"/>
    </row>
    <row r="297" spans="3:22" x14ac:dyDescent="0.25">
      <c r="C297" s="7"/>
      <c r="E297" s="7"/>
      <c r="F297" s="7"/>
      <c r="G297" s="7"/>
      <c r="H297" s="7"/>
      <c r="I297" s="7"/>
      <c r="J297" s="7"/>
      <c r="K297" s="7"/>
      <c r="L297" s="8"/>
      <c r="M297" s="8"/>
      <c r="N297" s="8"/>
      <c r="P297" s="7"/>
      <c r="Q297" s="9"/>
      <c r="R297" s="9"/>
      <c r="T297" s="9"/>
      <c r="U297" s="9"/>
      <c r="V297" s="9"/>
    </row>
    <row r="298" spans="3:22" x14ac:dyDescent="0.25">
      <c r="C298" s="7"/>
      <c r="E298" s="7"/>
      <c r="F298" s="7"/>
      <c r="G298" s="7"/>
      <c r="H298" s="7"/>
      <c r="I298" s="7"/>
      <c r="J298" s="7"/>
      <c r="K298" s="7"/>
      <c r="L298" s="8"/>
      <c r="M298" s="8"/>
      <c r="N298" s="8"/>
      <c r="P298" s="7"/>
      <c r="Q298" s="9"/>
      <c r="R298" s="9"/>
      <c r="T298" s="9"/>
      <c r="U298" s="9"/>
      <c r="V298" s="9"/>
    </row>
    <row r="299" spans="3:22" x14ac:dyDescent="0.25">
      <c r="C299" s="7"/>
      <c r="E299" s="7"/>
      <c r="F299" s="7"/>
      <c r="G299" s="7"/>
      <c r="H299" s="7"/>
      <c r="I299" s="7"/>
      <c r="J299" s="7"/>
      <c r="K299" s="7"/>
      <c r="L299" s="8"/>
      <c r="M299" s="8"/>
      <c r="N299" s="8"/>
      <c r="P299" s="7"/>
      <c r="Q299" s="9"/>
      <c r="R299" s="9"/>
      <c r="T299" s="9"/>
      <c r="U299" s="9"/>
      <c r="V299" s="9"/>
    </row>
    <row r="300" spans="3:22" x14ac:dyDescent="0.25">
      <c r="C300" s="7"/>
      <c r="E300" s="7"/>
      <c r="F300" s="7"/>
      <c r="G300" s="7"/>
      <c r="H300" s="7"/>
      <c r="I300" s="7"/>
      <c r="J300" s="7"/>
      <c r="K300" s="7"/>
      <c r="L300" s="8"/>
      <c r="M300" s="8"/>
      <c r="N300" s="8"/>
      <c r="P300" s="7"/>
      <c r="Q300" s="9"/>
      <c r="R300" s="9"/>
      <c r="T300" s="9"/>
      <c r="U300" s="9"/>
      <c r="V300" s="9"/>
    </row>
    <row r="301" spans="3:22" x14ac:dyDescent="0.25">
      <c r="C301" s="7"/>
      <c r="E301" s="7"/>
      <c r="F301" s="7"/>
      <c r="G301" s="7"/>
      <c r="H301" s="7"/>
      <c r="I301" s="7"/>
      <c r="J301" s="7"/>
      <c r="K301" s="7"/>
      <c r="L301" s="8"/>
      <c r="M301" s="8"/>
      <c r="N301" s="8"/>
      <c r="P301" s="7"/>
      <c r="Q301" s="9"/>
      <c r="R301" s="9"/>
      <c r="T301" s="9"/>
      <c r="U301" s="9"/>
      <c r="V301" s="9"/>
    </row>
    <row r="302" spans="3:22" x14ac:dyDescent="0.25">
      <c r="C302" s="7"/>
      <c r="E302" s="7"/>
      <c r="F302" s="7"/>
      <c r="G302" s="7"/>
      <c r="H302" s="7"/>
      <c r="I302" s="7"/>
      <c r="J302" s="7"/>
      <c r="K302" s="7"/>
      <c r="L302" s="8"/>
      <c r="M302" s="8"/>
      <c r="N302" s="8"/>
      <c r="P302" s="7"/>
      <c r="Q302" s="9"/>
      <c r="R302" s="9"/>
      <c r="T302" s="9"/>
      <c r="U302" s="9"/>
      <c r="V302" s="9"/>
    </row>
    <row r="303" spans="3:22" x14ac:dyDescent="0.25">
      <c r="C303" s="7"/>
      <c r="E303" s="7"/>
      <c r="F303" s="7"/>
      <c r="G303" s="7"/>
      <c r="H303" s="7"/>
      <c r="I303" s="7"/>
      <c r="J303" s="7"/>
      <c r="K303" s="7"/>
      <c r="L303" s="8"/>
      <c r="M303" s="8"/>
      <c r="N303" s="8"/>
      <c r="P303" s="7"/>
      <c r="Q303" s="9"/>
      <c r="R303" s="9"/>
      <c r="T303" s="9"/>
      <c r="U303" s="9"/>
      <c r="V303" s="9"/>
    </row>
    <row r="304" spans="3:22" x14ac:dyDescent="0.25">
      <c r="C304" s="7"/>
      <c r="E304" s="7"/>
      <c r="F304" s="7"/>
      <c r="G304" s="7"/>
      <c r="H304" s="7"/>
      <c r="I304" s="7"/>
      <c r="J304" s="7"/>
      <c r="K304" s="7"/>
      <c r="L304" s="8"/>
      <c r="M304" s="8"/>
      <c r="N304" s="8"/>
      <c r="P304" s="7"/>
      <c r="Q304" s="9"/>
      <c r="R304" s="9"/>
      <c r="T304" s="9"/>
      <c r="U304" s="9"/>
      <c r="V304" s="9"/>
    </row>
    <row r="305" spans="3:22" x14ac:dyDescent="0.25">
      <c r="C305" s="7"/>
      <c r="E305" s="7"/>
      <c r="F305" s="7"/>
      <c r="G305" s="7"/>
      <c r="H305" s="7"/>
      <c r="I305" s="7"/>
      <c r="J305" s="7"/>
      <c r="K305" s="7"/>
      <c r="L305" s="8"/>
      <c r="M305" s="8"/>
      <c r="N305" s="8"/>
      <c r="P305" s="7"/>
      <c r="Q305" s="9"/>
      <c r="R305" s="9"/>
      <c r="T305" s="9"/>
      <c r="U305" s="9"/>
      <c r="V305" s="9"/>
    </row>
    <row r="306" spans="3:22" x14ac:dyDescent="0.25">
      <c r="C306" s="7"/>
      <c r="E306" s="7"/>
      <c r="F306" s="7"/>
      <c r="G306" s="7"/>
      <c r="H306" s="7"/>
      <c r="I306" s="7"/>
      <c r="J306" s="7"/>
      <c r="K306" s="7"/>
      <c r="L306" s="8"/>
      <c r="M306" s="8"/>
      <c r="N306" s="8"/>
      <c r="P306" s="7"/>
      <c r="Q306" s="9"/>
      <c r="R306" s="9"/>
      <c r="T306" s="9"/>
      <c r="U306" s="9"/>
      <c r="V306" s="9"/>
    </row>
    <row r="307" spans="3:22" x14ac:dyDescent="0.25">
      <c r="C307" s="7"/>
      <c r="E307" s="7"/>
      <c r="F307" s="7"/>
      <c r="G307" s="7"/>
      <c r="H307" s="7"/>
      <c r="I307" s="7"/>
      <c r="J307" s="7"/>
      <c r="K307" s="7"/>
      <c r="L307" s="8"/>
      <c r="M307" s="8"/>
      <c r="N307" s="8"/>
      <c r="P307" s="7"/>
      <c r="Q307" s="9"/>
      <c r="R307" s="9"/>
      <c r="T307" s="9"/>
      <c r="U307" s="9"/>
      <c r="V307" s="9"/>
    </row>
    <row r="308" spans="3:22" x14ac:dyDescent="0.25">
      <c r="C308" s="7"/>
      <c r="E308" s="7"/>
      <c r="F308" s="7"/>
      <c r="G308" s="7"/>
      <c r="H308" s="7"/>
      <c r="I308" s="7"/>
      <c r="J308" s="7"/>
      <c r="K308" s="7"/>
      <c r="L308" s="8"/>
      <c r="M308" s="8"/>
      <c r="N308" s="8"/>
      <c r="P308" s="7"/>
      <c r="Q308" s="9"/>
      <c r="R308" s="9"/>
      <c r="T308" s="9"/>
      <c r="U308" s="9"/>
      <c r="V308" s="9"/>
    </row>
    <row r="309" spans="3:22" x14ac:dyDescent="0.25">
      <c r="C309" s="7"/>
      <c r="E309" s="7"/>
      <c r="F309" s="7"/>
      <c r="G309" s="7"/>
      <c r="H309" s="7"/>
      <c r="I309" s="7"/>
      <c r="J309" s="7"/>
      <c r="K309" s="7"/>
      <c r="L309" s="8"/>
      <c r="M309" s="8"/>
      <c r="N309" s="8"/>
      <c r="P309" s="7"/>
      <c r="Q309" s="9"/>
      <c r="R309" s="9"/>
      <c r="T309" s="9"/>
      <c r="U309" s="9"/>
      <c r="V309" s="9"/>
    </row>
    <row r="310" spans="3:22" x14ac:dyDescent="0.25">
      <c r="C310" s="7"/>
      <c r="E310" s="7"/>
      <c r="F310" s="7"/>
      <c r="G310" s="7"/>
      <c r="H310" s="7"/>
      <c r="I310" s="7"/>
      <c r="J310" s="7"/>
      <c r="K310" s="7"/>
      <c r="L310" s="8"/>
      <c r="M310" s="8"/>
      <c r="N310" s="8"/>
      <c r="P310" s="7"/>
      <c r="Q310" s="9"/>
      <c r="R310" s="9"/>
      <c r="T310" s="9"/>
      <c r="U310" s="9"/>
      <c r="V310" s="9"/>
    </row>
    <row r="311" spans="3:22" x14ac:dyDescent="0.25">
      <c r="C311" s="7"/>
      <c r="E311" s="7"/>
      <c r="F311" s="7"/>
      <c r="G311" s="7"/>
      <c r="H311" s="7"/>
      <c r="I311" s="7"/>
      <c r="J311" s="7"/>
      <c r="K311" s="7"/>
      <c r="L311" s="8"/>
      <c r="M311" s="8"/>
      <c r="N311" s="8"/>
      <c r="P311" s="7"/>
      <c r="Q311" s="9"/>
      <c r="R311" s="9"/>
      <c r="T311" s="9"/>
      <c r="U311" s="9"/>
      <c r="V311" s="9"/>
    </row>
    <row r="312" spans="3:22" x14ac:dyDescent="0.25">
      <c r="C312" s="7"/>
      <c r="E312" s="7"/>
      <c r="F312" s="7"/>
      <c r="G312" s="7"/>
      <c r="H312" s="7"/>
      <c r="I312" s="7"/>
      <c r="J312" s="7"/>
      <c r="K312" s="7"/>
      <c r="L312" s="8"/>
      <c r="M312" s="8"/>
      <c r="N312" s="8"/>
      <c r="P312" s="7"/>
      <c r="Q312" s="9"/>
      <c r="R312" s="9"/>
      <c r="T312" s="9"/>
      <c r="U312" s="9"/>
      <c r="V312" s="9"/>
    </row>
    <row r="313" spans="3:22" x14ac:dyDescent="0.25">
      <c r="C313" s="7"/>
      <c r="E313" s="7"/>
      <c r="F313" s="7"/>
      <c r="G313" s="7"/>
      <c r="H313" s="7"/>
      <c r="I313" s="7"/>
      <c r="J313" s="7"/>
      <c r="K313" s="7"/>
      <c r="L313" s="8"/>
      <c r="M313" s="8"/>
      <c r="N313" s="8"/>
      <c r="P313" s="7"/>
      <c r="Q313" s="9"/>
      <c r="R313" s="9"/>
      <c r="T313" s="9"/>
      <c r="U313" s="9"/>
      <c r="V313" s="9"/>
    </row>
    <row r="314" spans="3:22" x14ac:dyDescent="0.25">
      <c r="C314" s="7"/>
      <c r="E314" s="7"/>
      <c r="F314" s="7"/>
      <c r="G314" s="7"/>
      <c r="H314" s="7"/>
      <c r="I314" s="7"/>
      <c r="J314" s="7"/>
      <c r="K314" s="7"/>
      <c r="L314" s="8"/>
      <c r="M314" s="8"/>
      <c r="N314" s="8"/>
      <c r="P314" s="7"/>
      <c r="Q314" s="9"/>
      <c r="R314" s="9"/>
      <c r="T314" s="9"/>
      <c r="U314" s="9"/>
      <c r="V314" s="9"/>
    </row>
    <row r="315" spans="3:22" x14ac:dyDescent="0.25">
      <c r="C315" s="7"/>
      <c r="E315" s="7"/>
      <c r="F315" s="7"/>
      <c r="G315" s="7"/>
      <c r="H315" s="7"/>
      <c r="I315" s="7"/>
      <c r="J315" s="7"/>
      <c r="K315" s="7"/>
      <c r="L315" s="8"/>
      <c r="M315" s="8"/>
      <c r="N315" s="8"/>
      <c r="P315" s="7"/>
      <c r="Q315" s="9"/>
      <c r="R315" s="9"/>
      <c r="T315" s="9"/>
      <c r="U315" s="9"/>
      <c r="V315" s="9"/>
    </row>
    <row r="316" spans="3:22" x14ac:dyDescent="0.25">
      <c r="C316" s="7"/>
      <c r="E316" s="7"/>
      <c r="F316" s="7"/>
      <c r="G316" s="7"/>
      <c r="H316" s="7"/>
      <c r="I316" s="7"/>
      <c r="J316" s="7"/>
      <c r="K316" s="7"/>
      <c r="L316" s="8"/>
      <c r="M316" s="8"/>
      <c r="N316" s="8"/>
      <c r="P316" s="7"/>
      <c r="Q316" s="9"/>
      <c r="R316" s="9"/>
      <c r="T316" s="9"/>
      <c r="U316" s="9"/>
      <c r="V316" s="9"/>
    </row>
    <row r="317" spans="3:22" x14ac:dyDescent="0.25">
      <c r="C317" s="7"/>
      <c r="E317" s="7"/>
      <c r="F317" s="7"/>
      <c r="G317" s="7"/>
      <c r="H317" s="7"/>
      <c r="I317" s="7"/>
      <c r="J317" s="7"/>
      <c r="K317" s="7"/>
      <c r="L317" s="8"/>
      <c r="M317" s="8"/>
      <c r="N317" s="8"/>
      <c r="P317" s="7"/>
      <c r="Q317" s="9"/>
      <c r="R317" s="9"/>
      <c r="T317" s="9"/>
      <c r="U317" s="9"/>
      <c r="V317" s="9"/>
    </row>
    <row r="318" spans="3:22" x14ac:dyDescent="0.25">
      <c r="C318" s="7"/>
      <c r="E318" s="7"/>
      <c r="F318" s="7"/>
      <c r="G318" s="7"/>
      <c r="H318" s="7"/>
      <c r="I318" s="7"/>
      <c r="J318" s="7"/>
      <c r="K318" s="7"/>
      <c r="L318" s="8"/>
      <c r="M318" s="8"/>
      <c r="N318" s="8"/>
      <c r="P318" s="7"/>
      <c r="Q318" s="9"/>
      <c r="R318" s="9"/>
      <c r="T318" s="9"/>
      <c r="U318" s="9"/>
      <c r="V318" s="9"/>
    </row>
    <row r="319" spans="3:22" x14ac:dyDescent="0.25">
      <c r="C319" s="7"/>
      <c r="E319" s="7"/>
      <c r="F319" s="7"/>
      <c r="G319" s="7"/>
      <c r="H319" s="7"/>
      <c r="I319" s="7"/>
      <c r="J319" s="7"/>
      <c r="K319" s="7"/>
      <c r="L319" s="8"/>
      <c r="M319" s="8"/>
      <c r="N319" s="8"/>
      <c r="P319" s="7"/>
      <c r="Q319" s="9"/>
      <c r="R319" s="9"/>
      <c r="T319" s="9"/>
      <c r="U319" s="9"/>
      <c r="V319" s="9"/>
    </row>
    <row r="320" spans="3:22" x14ac:dyDescent="0.25">
      <c r="C320" s="7"/>
      <c r="E320" s="7"/>
      <c r="F320" s="7"/>
      <c r="G320" s="7"/>
      <c r="H320" s="7"/>
      <c r="I320" s="7"/>
      <c r="J320" s="7"/>
      <c r="K320" s="7"/>
      <c r="L320" s="8"/>
      <c r="M320" s="8"/>
      <c r="N320" s="8"/>
      <c r="P320" s="7"/>
      <c r="Q320" s="9"/>
      <c r="R320" s="9"/>
      <c r="T320" s="9"/>
      <c r="U320" s="9"/>
      <c r="V320" s="9"/>
    </row>
    <row r="321" spans="3:22" x14ac:dyDescent="0.25">
      <c r="C321" s="7"/>
      <c r="E321" s="7"/>
      <c r="F321" s="7"/>
      <c r="G321" s="7"/>
      <c r="H321" s="7"/>
      <c r="I321" s="7"/>
      <c r="J321" s="7"/>
      <c r="K321" s="7"/>
      <c r="L321" s="8"/>
      <c r="M321" s="8"/>
      <c r="N321" s="8"/>
      <c r="P321" s="7"/>
      <c r="Q321" s="9"/>
      <c r="R321" s="9"/>
      <c r="T321" s="9"/>
      <c r="U321" s="9"/>
      <c r="V321" s="9"/>
    </row>
    <row r="322" spans="3:22" x14ac:dyDescent="0.25">
      <c r="C322" s="7"/>
      <c r="E322" s="7"/>
      <c r="F322" s="7"/>
      <c r="G322" s="7"/>
      <c r="H322" s="7"/>
      <c r="I322" s="7"/>
      <c r="J322" s="7"/>
      <c r="K322" s="7"/>
      <c r="L322" s="8"/>
      <c r="M322" s="8"/>
      <c r="N322" s="8"/>
      <c r="P322" s="7"/>
      <c r="Q322" s="9"/>
      <c r="R322" s="9"/>
      <c r="T322" s="9"/>
      <c r="U322" s="9"/>
      <c r="V322" s="9"/>
    </row>
    <row r="323" spans="3:22" x14ac:dyDescent="0.25">
      <c r="C323" s="7"/>
      <c r="E323" s="7"/>
      <c r="F323" s="7"/>
      <c r="G323" s="7"/>
      <c r="H323" s="7"/>
      <c r="I323" s="7"/>
      <c r="J323" s="7"/>
      <c r="K323" s="7"/>
      <c r="L323" s="8"/>
      <c r="M323" s="8"/>
      <c r="N323" s="8"/>
      <c r="P323" s="7"/>
      <c r="Q323" s="9"/>
      <c r="R323" s="9"/>
      <c r="T323" s="9"/>
      <c r="U323" s="9"/>
      <c r="V323" s="9"/>
    </row>
    <row r="324" spans="3:22" x14ac:dyDescent="0.25">
      <c r="C324" s="7"/>
      <c r="E324" s="7"/>
      <c r="F324" s="7"/>
      <c r="G324" s="7"/>
      <c r="H324" s="7"/>
      <c r="I324" s="7"/>
      <c r="J324" s="7"/>
      <c r="K324" s="7"/>
      <c r="L324" s="8"/>
      <c r="M324" s="8"/>
      <c r="N324" s="8"/>
      <c r="P324" s="7"/>
      <c r="Q324" s="9"/>
      <c r="R324" s="9"/>
      <c r="T324" s="9"/>
      <c r="U324" s="9"/>
      <c r="V324" s="9"/>
    </row>
    <row r="325" spans="3:22" x14ac:dyDescent="0.25">
      <c r="C325" s="7"/>
      <c r="E325" s="7"/>
      <c r="F325" s="7"/>
      <c r="G325" s="7"/>
      <c r="H325" s="7"/>
      <c r="I325" s="7"/>
      <c r="J325" s="7"/>
      <c r="K325" s="7"/>
      <c r="L325" s="8"/>
      <c r="M325" s="8"/>
      <c r="N325" s="8"/>
      <c r="P325" s="7"/>
      <c r="Q325" s="9"/>
      <c r="R325" s="9"/>
      <c r="T325" s="9"/>
      <c r="U325" s="9"/>
      <c r="V325" s="9"/>
    </row>
    <row r="326" spans="3:22" x14ac:dyDescent="0.25">
      <c r="C326" s="7"/>
      <c r="E326" s="7"/>
      <c r="F326" s="7"/>
      <c r="G326" s="7"/>
      <c r="H326" s="7"/>
      <c r="I326" s="7"/>
      <c r="J326" s="7"/>
      <c r="K326" s="7"/>
      <c r="L326" s="8"/>
      <c r="M326" s="8"/>
      <c r="N326" s="8"/>
      <c r="P326" s="7"/>
      <c r="Q326" s="9"/>
      <c r="R326" s="9"/>
      <c r="T326" s="9"/>
      <c r="U326" s="9"/>
      <c r="V326" s="9"/>
    </row>
    <row r="327" spans="3:22" x14ac:dyDescent="0.25">
      <c r="C327" s="7"/>
      <c r="E327" s="7"/>
      <c r="F327" s="7"/>
      <c r="G327" s="7"/>
      <c r="H327" s="7"/>
      <c r="I327" s="7"/>
      <c r="J327" s="7"/>
      <c r="K327" s="7"/>
      <c r="L327" s="8"/>
      <c r="M327" s="8"/>
      <c r="N327" s="8"/>
      <c r="P327" s="7"/>
      <c r="Q327" s="9"/>
      <c r="R327" s="9"/>
      <c r="T327" s="9"/>
      <c r="U327" s="9"/>
      <c r="V327" s="9"/>
    </row>
    <row r="328" spans="3:22" x14ac:dyDescent="0.25">
      <c r="C328" s="7"/>
      <c r="E328" s="7"/>
      <c r="F328" s="7"/>
      <c r="G328" s="7"/>
      <c r="H328" s="7"/>
      <c r="I328" s="7"/>
      <c r="J328" s="7"/>
      <c r="K328" s="7"/>
      <c r="L328" s="8"/>
      <c r="M328" s="8"/>
      <c r="N328" s="8"/>
      <c r="P328" s="7"/>
      <c r="Q328" s="9"/>
      <c r="R328" s="9"/>
      <c r="T328" s="9"/>
      <c r="U328" s="9"/>
      <c r="V328" s="9"/>
    </row>
    <row r="329" spans="3:22" x14ac:dyDescent="0.25">
      <c r="C329" s="7"/>
      <c r="E329" s="7"/>
      <c r="F329" s="7"/>
      <c r="G329" s="7"/>
      <c r="H329" s="7"/>
      <c r="I329" s="7"/>
      <c r="J329" s="7"/>
      <c r="K329" s="7"/>
      <c r="L329" s="8"/>
      <c r="M329" s="8"/>
      <c r="N329" s="8"/>
      <c r="P329" s="7"/>
      <c r="Q329" s="9"/>
      <c r="R329" s="9"/>
      <c r="T329" s="9"/>
      <c r="U329" s="9"/>
      <c r="V329" s="9"/>
    </row>
    <row r="330" spans="3:22" x14ac:dyDescent="0.25">
      <c r="C330" s="7"/>
      <c r="E330" s="7"/>
      <c r="F330" s="7"/>
      <c r="G330" s="7"/>
      <c r="H330" s="7"/>
      <c r="I330" s="7"/>
      <c r="J330" s="7"/>
      <c r="K330" s="7"/>
      <c r="L330" s="8"/>
      <c r="M330" s="8"/>
      <c r="N330" s="8"/>
      <c r="P330" s="7"/>
      <c r="Q330" s="9"/>
      <c r="R330" s="9"/>
      <c r="T330" s="9"/>
      <c r="U330" s="9"/>
      <c r="V330" s="9"/>
    </row>
    <row r="331" spans="3:22" x14ac:dyDescent="0.25">
      <c r="C331" s="7"/>
      <c r="E331" s="7"/>
      <c r="F331" s="7"/>
      <c r="G331" s="7"/>
      <c r="H331" s="7"/>
      <c r="I331" s="7"/>
      <c r="J331" s="7"/>
      <c r="K331" s="7"/>
      <c r="L331" s="8"/>
      <c r="M331" s="8"/>
      <c r="N331" s="8"/>
      <c r="P331" s="7"/>
      <c r="Q331" s="9"/>
      <c r="R331" s="9"/>
      <c r="T331" s="9"/>
      <c r="U331" s="9"/>
      <c r="V331" s="9"/>
    </row>
    <row r="332" spans="3:22" x14ac:dyDescent="0.25">
      <c r="C332" s="7"/>
      <c r="E332" s="7"/>
      <c r="F332" s="7"/>
      <c r="G332" s="7"/>
      <c r="H332" s="7"/>
      <c r="I332" s="7"/>
      <c r="J332" s="7"/>
      <c r="K332" s="7"/>
      <c r="L332" s="8"/>
      <c r="M332" s="8"/>
      <c r="N332" s="8"/>
      <c r="P332" s="7"/>
      <c r="Q332" s="9"/>
      <c r="R332" s="9"/>
      <c r="T332" s="9"/>
      <c r="U332" s="9"/>
      <c r="V332" s="9"/>
    </row>
    <row r="333" spans="3:22" x14ac:dyDescent="0.25">
      <c r="C333" s="7"/>
      <c r="E333" s="7"/>
      <c r="F333" s="7"/>
      <c r="G333" s="7"/>
      <c r="H333" s="7"/>
      <c r="I333" s="7"/>
      <c r="J333" s="7"/>
      <c r="K333" s="7"/>
      <c r="L333" s="8"/>
      <c r="M333" s="8"/>
      <c r="N333" s="8"/>
      <c r="P333" s="7"/>
      <c r="Q333" s="9"/>
      <c r="R333" s="9"/>
      <c r="T333" s="9"/>
      <c r="U333" s="9"/>
      <c r="V333" s="9"/>
    </row>
    <row r="334" spans="3:22" x14ac:dyDescent="0.25">
      <c r="C334" s="7"/>
      <c r="E334" s="7"/>
      <c r="F334" s="7"/>
      <c r="G334" s="7"/>
      <c r="H334" s="7"/>
      <c r="I334" s="7"/>
      <c r="J334" s="7"/>
      <c r="K334" s="7"/>
      <c r="L334" s="8"/>
      <c r="M334" s="8"/>
      <c r="N334" s="8"/>
      <c r="P334" s="7"/>
      <c r="Q334" s="9"/>
      <c r="R334" s="9"/>
      <c r="T334" s="9"/>
      <c r="U334" s="9"/>
      <c r="V334" s="9"/>
    </row>
    <row r="335" spans="3:22" x14ac:dyDescent="0.25">
      <c r="C335" s="7"/>
      <c r="E335" s="7"/>
      <c r="F335" s="7"/>
      <c r="G335" s="7"/>
      <c r="H335" s="7"/>
      <c r="I335" s="7"/>
      <c r="J335" s="7"/>
      <c r="K335" s="7"/>
      <c r="L335" s="8"/>
      <c r="M335" s="8"/>
      <c r="N335" s="8"/>
      <c r="P335" s="7"/>
      <c r="Q335" s="9"/>
      <c r="R335" s="9"/>
      <c r="T335" s="9"/>
      <c r="U335" s="9"/>
      <c r="V335" s="9"/>
    </row>
    <row r="336" spans="3:22" x14ac:dyDescent="0.25">
      <c r="C336" s="7"/>
      <c r="E336" s="7"/>
      <c r="F336" s="7"/>
      <c r="G336" s="7"/>
      <c r="H336" s="7"/>
      <c r="I336" s="7"/>
      <c r="J336" s="7"/>
      <c r="K336" s="7"/>
      <c r="L336" s="8"/>
      <c r="M336" s="8"/>
      <c r="N336" s="8"/>
      <c r="P336" s="7"/>
      <c r="Q336" s="9"/>
      <c r="R336" s="9"/>
      <c r="T336" s="9"/>
      <c r="U336" s="9"/>
      <c r="V336" s="9"/>
    </row>
    <row r="337" spans="3:22" x14ac:dyDescent="0.25">
      <c r="C337" s="7"/>
      <c r="E337" s="7"/>
      <c r="F337" s="7"/>
      <c r="G337" s="7"/>
      <c r="H337" s="7"/>
      <c r="I337" s="7"/>
      <c r="J337" s="7"/>
      <c r="K337" s="7"/>
      <c r="L337" s="8"/>
      <c r="M337" s="8"/>
      <c r="N337" s="8"/>
      <c r="P337" s="7"/>
      <c r="Q337" s="9"/>
      <c r="R337" s="9"/>
      <c r="T337" s="9"/>
      <c r="U337" s="9"/>
      <c r="V337" s="9"/>
    </row>
    <row r="338" spans="3:22" x14ac:dyDescent="0.25">
      <c r="C338" s="7"/>
      <c r="E338" s="7"/>
      <c r="F338" s="7"/>
      <c r="G338" s="7"/>
      <c r="H338" s="7"/>
      <c r="I338" s="7"/>
      <c r="J338" s="7"/>
      <c r="K338" s="7"/>
      <c r="L338" s="8"/>
      <c r="M338" s="8"/>
      <c r="N338" s="8"/>
      <c r="P338" s="7"/>
      <c r="Q338" s="9"/>
      <c r="R338" s="9"/>
      <c r="T338" s="9"/>
      <c r="U338" s="9"/>
      <c r="V338" s="9"/>
    </row>
    <row r="339" spans="3:22" x14ac:dyDescent="0.25">
      <c r="C339" s="7"/>
      <c r="E339" s="7"/>
      <c r="F339" s="7"/>
      <c r="G339" s="7"/>
      <c r="H339" s="7"/>
      <c r="I339" s="7"/>
      <c r="J339" s="7"/>
      <c r="K339" s="7"/>
      <c r="L339" s="8"/>
      <c r="M339" s="8"/>
      <c r="N339" s="8"/>
      <c r="P339" s="7"/>
      <c r="Q339" s="9"/>
      <c r="R339" s="9"/>
      <c r="T339" s="9"/>
      <c r="U339" s="9"/>
      <c r="V339" s="9"/>
    </row>
    <row r="340" spans="3:22" x14ac:dyDescent="0.25">
      <c r="C340" s="7"/>
      <c r="E340" s="7"/>
      <c r="F340" s="7"/>
      <c r="G340" s="7"/>
      <c r="H340" s="7"/>
      <c r="I340" s="7"/>
      <c r="J340" s="7"/>
      <c r="K340" s="7"/>
      <c r="L340" s="8"/>
      <c r="M340" s="8"/>
      <c r="N340" s="8"/>
      <c r="P340" s="7"/>
      <c r="Q340" s="9"/>
      <c r="R340" s="9"/>
      <c r="T340" s="9"/>
      <c r="U340" s="9"/>
      <c r="V340" s="9"/>
    </row>
    <row r="341" spans="3:22" x14ac:dyDescent="0.25">
      <c r="C341" s="7"/>
      <c r="E341" s="7"/>
      <c r="F341" s="7"/>
      <c r="G341" s="7"/>
      <c r="H341" s="7"/>
      <c r="I341" s="7"/>
      <c r="J341" s="7"/>
      <c r="K341" s="7"/>
      <c r="L341" s="8"/>
      <c r="M341" s="8"/>
      <c r="N341" s="8"/>
      <c r="P341" s="7"/>
      <c r="Q341" s="9"/>
      <c r="R341" s="9"/>
      <c r="T341" s="9"/>
      <c r="U341" s="9"/>
      <c r="V341" s="9"/>
    </row>
    <row r="342" spans="3:22" x14ac:dyDescent="0.25">
      <c r="C342" s="7"/>
      <c r="E342" s="7"/>
      <c r="F342" s="7"/>
      <c r="G342" s="7"/>
      <c r="H342" s="7"/>
      <c r="I342" s="7"/>
      <c r="J342" s="7"/>
      <c r="K342" s="7"/>
      <c r="L342" s="8"/>
      <c r="M342" s="8"/>
      <c r="N342" s="8"/>
      <c r="P342" s="7"/>
      <c r="Q342" s="9"/>
      <c r="R342" s="9"/>
      <c r="T342" s="9"/>
      <c r="U342" s="9"/>
      <c r="V342" s="9"/>
    </row>
    <row r="343" spans="3:22" x14ac:dyDescent="0.25">
      <c r="C343" s="7"/>
      <c r="E343" s="7"/>
      <c r="F343" s="7"/>
      <c r="G343" s="7"/>
      <c r="H343" s="7"/>
      <c r="I343" s="7"/>
      <c r="J343" s="7"/>
      <c r="K343" s="7"/>
      <c r="L343" s="8"/>
      <c r="M343" s="8"/>
      <c r="N343" s="8"/>
      <c r="P343" s="7"/>
      <c r="Q343" s="9"/>
      <c r="R343" s="9"/>
      <c r="T343" s="9"/>
      <c r="U343" s="9"/>
      <c r="V343" s="9"/>
    </row>
    <row r="344" spans="3:22" x14ac:dyDescent="0.25">
      <c r="C344" s="7"/>
      <c r="E344" s="7"/>
      <c r="F344" s="7"/>
      <c r="G344" s="7"/>
      <c r="H344" s="7"/>
      <c r="I344" s="7"/>
      <c r="J344" s="7"/>
      <c r="K344" s="7"/>
      <c r="L344" s="8"/>
      <c r="M344" s="8"/>
      <c r="N344" s="8"/>
      <c r="P344" s="7"/>
      <c r="Q344" s="9"/>
      <c r="R344" s="9"/>
      <c r="T344" s="9"/>
      <c r="U344" s="9"/>
      <c r="V344" s="9"/>
    </row>
    <row r="345" spans="3:22" x14ac:dyDescent="0.25">
      <c r="C345" s="7"/>
      <c r="E345" s="7"/>
      <c r="F345" s="7"/>
      <c r="G345" s="7"/>
      <c r="H345" s="7"/>
      <c r="I345" s="7"/>
      <c r="J345" s="7"/>
      <c r="K345" s="7"/>
      <c r="L345" s="8"/>
      <c r="M345" s="8"/>
      <c r="N345" s="8"/>
      <c r="P345" s="7"/>
      <c r="Q345" s="9"/>
      <c r="R345" s="9"/>
      <c r="T345" s="9"/>
      <c r="U345" s="9"/>
      <c r="V345" s="9"/>
    </row>
    <row r="346" spans="3:22" x14ac:dyDescent="0.25">
      <c r="C346" s="7"/>
      <c r="E346" s="7"/>
      <c r="F346" s="7"/>
      <c r="G346" s="7"/>
      <c r="H346" s="7"/>
      <c r="I346" s="7"/>
      <c r="J346" s="7"/>
      <c r="K346" s="7"/>
      <c r="L346" s="8"/>
      <c r="M346" s="8"/>
      <c r="N346" s="8"/>
      <c r="P346" s="7"/>
      <c r="Q346" s="9"/>
      <c r="R346" s="9"/>
      <c r="T346" s="9"/>
      <c r="U346" s="9"/>
      <c r="V346" s="9"/>
    </row>
    <row r="347" spans="3:22" x14ac:dyDescent="0.25">
      <c r="C347" s="7"/>
      <c r="E347" s="7"/>
      <c r="F347" s="7"/>
      <c r="G347" s="7"/>
      <c r="H347" s="7"/>
      <c r="I347" s="7"/>
      <c r="J347" s="7"/>
      <c r="K347" s="7"/>
      <c r="L347" s="8"/>
      <c r="M347" s="8"/>
      <c r="N347" s="8"/>
      <c r="P347" s="7"/>
      <c r="Q347" s="9"/>
      <c r="R347" s="9"/>
      <c r="T347" s="9"/>
      <c r="U347" s="9"/>
      <c r="V347" s="9"/>
    </row>
    <row r="348" spans="3:22" x14ac:dyDescent="0.25">
      <c r="C348" s="7"/>
      <c r="E348" s="7"/>
      <c r="F348" s="7"/>
      <c r="G348" s="7"/>
      <c r="H348" s="7"/>
      <c r="I348" s="7"/>
      <c r="J348" s="7"/>
      <c r="K348" s="7"/>
      <c r="L348" s="8"/>
      <c r="M348" s="8"/>
      <c r="N348" s="8"/>
      <c r="P348" s="7"/>
      <c r="Q348" s="9"/>
      <c r="R348" s="9"/>
      <c r="T348" s="9"/>
      <c r="U348" s="9"/>
      <c r="V348" s="9"/>
    </row>
    <row r="349" spans="3:22" x14ac:dyDescent="0.25">
      <c r="C349" s="7"/>
      <c r="E349" s="7"/>
      <c r="F349" s="7"/>
      <c r="G349" s="7"/>
      <c r="H349" s="7"/>
      <c r="I349" s="7"/>
      <c r="J349" s="7"/>
      <c r="K349" s="7"/>
      <c r="L349" s="8"/>
      <c r="M349" s="8"/>
      <c r="N349" s="8"/>
      <c r="P349" s="7"/>
      <c r="Q349" s="9"/>
      <c r="R349" s="9"/>
      <c r="T349" s="9"/>
      <c r="U349" s="9"/>
      <c r="V349" s="9"/>
    </row>
    <row r="350" spans="3:22" x14ac:dyDescent="0.25">
      <c r="C350" s="7"/>
      <c r="E350" s="7"/>
      <c r="F350" s="7"/>
      <c r="G350" s="7"/>
      <c r="H350" s="7"/>
      <c r="I350" s="7"/>
      <c r="J350" s="7"/>
      <c r="K350" s="7"/>
      <c r="L350" s="8"/>
      <c r="M350" s="8"/>
      <c r="N350" s="8"/>
      <c r="P350" s="7"/>
      <c r="Q350" s="9"/>
      <c r="R350" s="9"/>
      <c r="T350" s="9"/>
      <c r="U350" s="9"/>
      <c r="V350" s="9"/>
    </row>
    <row r="351" spans="3:22" x14ac:dyDescent="0.25">
      <c r="C351" s="7"/>
      <c r="E351" s="7"/>
      <c r="F351" s="7"/>
      <c r="G351" s="7"/>
      <c r="H351" s="7"/>
      <c r="I351" s="7"/>
      <c r="J351" s="7"/>
      <c r="K351" s="7"/>
      <c r="L351" s="8"/>
      <c r="M351" s="8"/>
      <c r="N351" s="8"/>
      <c r="P351" s="7"/>
      <c r="Q351" s="9"/>
      <c r="R351" s="9"/>
      <c r="T351" s="9"/>
      <c r="U351" s="9"/>
      <c r="V351" s="9"/>
    </row>
    <row r="352" spans="3:22" x14ac:dyDescent="0.25">
      <c r="C352" s="7"/>
      <c r="E352" s="7"/>
      <c r="F352" s="7"/>
      <c r="G352" s="7"/>
      <c r="H352" s="7"/>
      <c r="I352" s="7"/>
      <c r="J352" s="7"/>
      <c r="K352" s="7"/>
      <c r="L352" s="8"/>
      <c r="M352" s="8"/>
      <c r="N352" s="8"/>
      <c r="P352" s="7"/>
      <c r="Q352" s="9"/>
      <c r="R352" s="9"/>
      <c r="T352" s="9"/>
      <c r="U352" s="9"/>
      <c r="V352" s="9"/>
    </row>
    <row r="353" spans="3:22" x14ac:dyDescent="0.25">
      <c r="C353" s="7"/>
      <c r="E353" s="7"/>
      <c r="F353" s="7"/>
      <c r="G353" s="7"/>
      <c r="H353" s="7"/>
      <c r="I353" s="7"/>
      <c r="J353" s="7"/>
      <c r="K353" s="7"/>
      <c r="L353" s="8"/>
      <c r="M353" s="8"/>
      <c r="N353" s="8"/>
      <c r="P353" s="7"/>
      <c r="Q353" s="9"/>
      <c r="R353" s="9"/>
      <c r="T353" s="9"/>
      <c r="U353" s="9"/>
      <c r="V353" s="9"/>
    </row>
    <row r="354" spans="3:22" x14ac:dyDescent="0.25">
      <c r="C354" s="7"/>
      <c r="E354" s="7"/>
      <c r="F354" s="7"/>
      <c r="G354" s="7"/>
      <c r="H354" s="7"/>
      <c r="I354" s="7"/>
      <c r="J354" s="7"/>
      <c r="K354" s="7"/>
      <c r="L354" s="8"/>
      <c r="M354" s="8"/>
      <c r="N354" s="8"/>
      <c r="P354" s="7"/>
      <c r="Q354" s="9"/>
      <c r="R354" s="9"/>
      <c r="T354" s="9"/>
      <c r="U354" s="9"/>
      <c r="V354" s="9"/>
    </row>
    <row r="355" spans="3:22" x14ac:dyDescent="0.25">
      <c r="C355" s="7"/>
      <c r="E355" s="7"/>
      <c r="F355" s="7"/>
      <c r="G355" s="7"/>
      <c r="H355" s="7"/>
      <c r="I355" s="7"/>
      <c r="J355" s="7"/>
      <c r="K355" s="7"/>
      <c r="L355" s="8"/>
      <c r="M355" s="8"/>
      <c r="N355" s="8"/>
      <c r="P355" s="7"/>
      <c r="Q355" s="9"/>
      <c r="R355" s="9"/>
      <c r="T355" s="9"/>
      <c r="U355" s="9"/>
      <c r="V355" s="9"/>
    </row>
    <row r="356" spans="3:22" x14ac:dyDescent="0.25">
      <c r="C356" s="7"/>
      <c r="E356" s="7"/>
      <c r="F356" s="7"/>
      <c r="G356" s="7"/>
      <c r="H356" s="7"/>
      <c r="I356" s="7"/>
      <c r="J356" s="7"/>
      <c r="K356" s="7"/>
      <c r="L356" s="8"/>
      <c r="M356" s="8"/>
      <c r="N356" s="8"/>
      <c r="P356" s="7"/>
      <c r="Q356" s="9"/>
      <c r="R356" s="9"/>
      <c r="T356" s="9"/>
      <c r="U356" s="9"/>
      <c r="V356" s="9"/>
    </row>
    <row r="357" spans="3:22" x14ac:dyDescent="0.25">
      <c r="C357" s="7"/>
      <c r="E357" s="7"/>
      <c r="F357" s="7"/>
      <c r="G357" s="7"/>
      <c r="H357" s="7"/>
      <c r="I357" s="7"/>
      <c r="J357" s="7"/>
      <c r="K357" s="7"/>
      <c r="L357" s="8"/>
      <c r="M357" s="8"/>
      <c r="N357" s="8"/>
      <c r="P357" s="7"/>
      <c r="Q357" s="9"/>
      <c r="R357" s="9"/>
      <c r="T357" s="9"/>
      <c r="U357" s="9"/>
      <c r="V357" s="9"/>
    </row>
    <row r="358" spans="3:22" x14ac:dyDescent="0.25">
      <c r="C358" s="7"/>
      <c r="E358" s="7"/>
      <c r="F358" s="7"/>
      <c r="G358" s="7"/>
      <c r="H358" s="7"/>
      <c r="I358" s="7"/>
      <c r="J358" s="7"/>
      <c r="K358" s="7"/>
      <c r="L358" s="8"/>
      <c r="M358" s="8"/>
      <c r="N358" s="8"/>
      <c r="P358" s="7"/>
      <c r="Q358" s="9"/>
      <c r="R358" s="9"/>
      <c r="T358" s="9"/>
      <c r="U358" s="9"/>
      <c r="V358" s="9"/>
    </row>
    <row r="359" spans="3:22" x14ac:dyDescent="0.25">
      <c r="C359" s="7"/>
      <c r="E359" s="7"/>
      <c r="F359" s="7"/>
      <c r="G359" s="7"/>
      <c r="H359" s="7"/>
      <c r="I359" s="7"/>
      <c r="J359" s="7"/>
      <c r="K359" s="7"/>
      <c r="L359" s="8"/>
      <c r="M359" s="8"/>
      <c r="N359" s="8"/>
      <c r="P359" s="7"/>
      <c r="Q359" s="9"/>
      <c r="R359" s="9"/>
      <c r="T359" s="9"/>
      <c r="U359" s="9"/>
      <c r="V359" s="9"/>
    </row>
    <row r="360" spans="3:22" x14ac:dyDescent="0.25">
      <c r="C360" s="7"/>
      <c r="E360" s="7"/>
      <c r="F360" s="7"/>
      <c r="G360" s="7"/>
      <c r="H360" s="7"/>
      <c r="I360" s="7"/>
      <c r="J360" s="7"/>
      <c r="K360" s="7"/>
      <c r="L360" s="8"/>
      <c r="M360" s="8"/>
      <c r="N360" s="8"/>
      <c r="P360" s="7"/>
      <c r="Q360" s="9"/>
      <c r="R360" s="9"/>
      <c r="T360" s="9"/>
      <c r="U360" s="9"/>
      <c r="V360" s="9"/>
    </row>
    <row r="361" spans="3:22" x14ac:dyDescent="0.25">
      <c r="C361" s="7"/>
      <c r="E361" s="7"/>
      <c r="F361" s="7"/>
      <c r="G361" s="7"/>
      <c r="H361" s="7"/>
      <c r="I361" s="7"/>
      <c r="J361" s="7"/>
      <c r="K361" s="7"/>
      <c r="L361" s="8"/>
      <c r="M361" s="8"/>
      <c r="N361" s="8"/>
      <c r="P361" s="7"/>
      <c r="Q361" s="9"/>
      <c r="R361" s="9"/>
      <c r="T361" s="9"/>
      <c r="U361" s="9"/>
      <c r="V361" s="9"/>
    </row>
    <row r="362" spans="3:22" x14ac:dyDescent="0.25">
      <c r="C362" s="7"/>
      <c r="E362" s="7"/>
      <c r="F362" s="7"/>
      <c r="G362" s="7"/>
      <c r="H362" s="7"/>
      <c r="I362" s="7"/>
      <c r="J362" s="7"/>
      <c r="K362" s="7"/>
      <c r="L362" s="8"/>
      <c r="M362" s="8"/>
      <c r="N362" s="8"/>
      <c r="P362" s="7"/>
      <c r="Q362" s="9"/>
      <c r="R362" s="9"/>
      <c r="T362" s="9"/>
      <c r="U362" s="9"/>
      <c r="V362" s="9"/>
    </row>
    <row r="363" spans="3:22" x14ac:dyDescent="0.25">
      <c r="C363" s="7"/>
      <c r="E363" s="7"/>
      <c r="F363" s="7"/>
      <c r="G363" s="7"/>
      <c r="H363" s="7"/>
      <c r="I363" s="7"/>
      <c r="J363" s="7"/>
      <c r="K363" s="7"/>
      <c r="L363" s="8"/>
      <c r="M363" s="8"/>
      <c r="N363" s="8"/>
      <c r="P363" s="7"/>
      <c r="Q363" s="9"/>
      <c r="R363" s="9"/>
      <c r="T363" s="9"/>
      <c r="U363" s="9"/>
      <c r="V363" s="9"/>
    </row>
    <row r="364" spans="3:22" x14ac:dyDescent="0.25">
      <c r="C364" s="7"/>
      <c r="E364" s="7"/>
      <c r="F364" s="7"/>
      <c r="G364" s="7"/>
      <c r="H364" s="7"/>
      <c r="I364" s="7"/>
      <c r="J364" s="7"/>
      <c r="K364" s="7"/>
      <c r="L364" s="8"/>
      <c r="M364" s="8"/>
      <c r="N364" s="8"/>
      <c r="P364" s="7"/>
      <c r="Q364" s="9"/>
      <c r="R364" s="9"/>
      <c r="T364" s="9"/>
      <c r="U364" s="9"/>
      <c r="V364" s="9"/>
    </row>
    <row r="365" spans="3:22" x14ac:dyDescent="0.25">
      <c r="C365" s="7"/>
      <c r="E365" s="7"/>
      <c r="F365" s="7"/>
      <c r="G365" s="7"/>
      <c r="H365" s="7"/>
      <c r="I365" s="7"/>
      <c r="J365" s="7"/>
      <c r="K365" s="7"/>
      <c r="L365" s="8"/>
      <c r="M365" s="8"/>
      <c r="N365" s="8"/>
      <c r="P365" s="7"/>
      <c r="Q365" s="9"/>
      <c r="R365" s="9"/>
      <c r="T365" s="9"/>
      <c r="U365" s="9"/>
      <c r="V365" s="9"/>
    </row>
    <row r="366" spans="3:22" x14ac:dyDescent="0.25">
      <c r="C366" s="7"/>
      <c r="E366" s="7"/>
      <c r="F366" s="7"/>
      <c r="G366" s="7"/>
      <c r="H366" s="7"/>
      <c r="I366" s="7"/>
      <c r="J366" s="7"/>
      <c r="K366" s="7"/>
      <c r="L366" s="8"/>
      <c r="M366" s="8"/>
      <c r="N366" s="8"/>
      <c r="P366" s="7"/>
      <c r="Q366" s="9"/>
      <c r="R366" s="9"/>
      <c r="T366" s="9"/>
      <c r="U366" s="9"/>
      <c r="V366" s="9"/>
    </row>
    <row r="367" spans="3:22" x14ac:dyDescent="0.25">
      <c r="C367" s="7"/>
      <c r="E367" s="7"/>
      <c r="F367" s="7"/>
      <c r="G367" s="7"/>
      <c r="H367" s="7"/>
      <c r="I367" s="7"/>
      <c r="J367" s="7"/>
      <c r="K367" s="7"/>
      <c r="L367" s="8"/>
      <c r="M367" s="8"/>
      <c r="N367" s="8"/>
      <c r="P367" s="7"/>
      <c r="Q367" s="9"/>
      <c r="R367" s="9"/>
      <c r="T367" s="9"/>
      <c r="U367" s="9"/>
      <c r="V367" s="9"/>
    </row>
    <row r="368" spans="3:22" x14ac:dyDescent="0.25">
      <c r="C368" s="7"/>
      <c r="E368" s="7"/>
      <c r="F368" s="7"/>
      <c r="G368" s="7"/>
      <c r="H368" s="7"/>
      <c r="I368" s="7"/>
      <c r="J368" s="7"/>
      <c r="K368" s="7"/>
      <c r="L368" s="8"/>
      <c r="M368" s="8"/>
      <c r="N368" s="8"/>
      <c r="P368" s="7"/>
      <c r="Q368" s="9"/>
      <c r="R368" s="9"/>
      <c r="T368" s="9"/>
      <c r="U368" s="9"/>
      <c r="V368" s="9"/>
    </row>
    <row r="369" spans="3:22" x14ac:dyDescent="0.25">
      <c r="C369" s="7"/>
      <c r="E369" s="7"/>
      <c r="F369" s="7"/>
      <c r="G369" s="7"/>
      <c r="H369" s="7"/>
      <c r="I369" s="7"/>
      <c r="J369" s="7"/>
      <c r="K369" s="7"/>
      <c r="L369" s="8"/>
      <c r="M369" s="8"/>
      <c r="N369" s="8"/>
      <c r="P369" s="7"/>
      <c r="Q369" s="9"/>
      <c r="R369" s="9"/>
      <c r="T369" s="9"/>
      <c r="U369" s="9"/>
      <c r="V369" s="9"/>
    </row>
    <row r="370" spans="3:22" x14ac:dyDescent="0.25">
      <c r="C370" s="7"/>
      <c r="E370" s="7"/>
      <c r="F370" s="7"/>
      <c r="G370" s="7"/>
      <c r="H370" s="7"/>
      <c r="I370" s="7"/>
      <c r="J370" s="7"/>
      <c r="K370" s="7"/>
      <c r="L370" s="8"/>
      <c r="M370" s="8"/>
      <c r="N370" s="8"/>
      <c r="P370" s="7"/>
      <c r="Q370" s="9"/>
      <c r="R370" s="9"/>
      <c r="T370" s="9"/>
      <c r="U370" s="9"/>
      <c r="V370" s="9"/>
    </row>
    <row r="371" spans="3:22" x14ac:dyDescent="0.25">
      <c r="C371" s="7"/>
      <c r="E371" s="7"/>
      <c r="F371" s="7"/>
      <c r="G371" s="7"/>
      <c r="H371" s="7"/>
      <c r="I371" s="7"/>
      <c r="J371" s="7"/>
      <c r="K371" s="7"/>
      <c r="L371" s="8"/>
      <c r="M371" s="8"/>
      <c r="N371" s="8"/>
      <c r="P371" s="7"/>
      <c r="Q371" s="9"/>
      <c r="R371" s="9"/>
      <c r="T371" s="9"/>
      <c r="U371" s="9"/>
      <c r="V371" s="9"/>
    </row>
    <row r="372" spans="3:22" x14ac:dyDescent="0.25">
      <c r="C372" s="7"/>
      <c r="E372" s="7"/>
      <c r="F372" s="7"/>
      <c r="G372" s="7"/>
      <c r="H372" s="7"/>
      <c r="I372" s="7"/>
      <c r="J372" s="7"/>
      <c r="K372" s="7"/>
      <c r="L372" s="8"/>
      <c r="M372" s="8"/>
      <c r="N372" s="8"/>
      <c r="P372" s="7"/>
      <c r="Q372" s="9"/>
      <c r="R372" s="9"/>
      <c r="T372" s="9"/>
      <c r="U372" s="9"/>
      <c r="V372" s="9"/>
    </row>
    <row r="373" spans="3:22" x14ac:dyDescent="0.25">
      <c r="C373" s="7"/>
      <c r="E373" s="7"/>
      <c r="F373" s="7"/>
      <c r="G373" s="7"/>
      <c r="H373" s="7"/>
      <c r="I373" s="7"/>
      <c r="J373" s="7"/>
      <c r="K373" s="7"/>
      <c r="L373" s="8"/>
      <c r="M373" s="8"/>
      <c r="N373" s="8"/>
      <c r="P373" s="7"/>
      <c r="Q373" s="9"/>
      <c r="R373" s="9"/>
      <c r="T373" s="9"/>
      <c r="U373" s="9"/>
      <c r="V373" s="9"/>
    </row>
    <row r="374" spans="3:22" x14ac:dyDescent="0.25">
      <c r="C374" s="7"/>
      <c r="E374" s="7"/>
      <c r="F374" s="7"/>
      <c r="G374" s="7"/>
      <c r="H374" s="7"/>
      <c r="I374" s="7"/>
      <c r="J374" s="7"/>
      <c r="K374" s="7"/>
      <c r="L374" s="8"/>
      <c r="M374" s="8"/>
      <c r="N374" s="8"/>
      <c r="P374" s="7"/>
      <c r="Q374" s="9"/>
      <c r="R374" s="9"/>
      <c r="T374" s="9"/>
      <c r="U374" s="9"/>
      <c r="V374" s="9"/>
    </row>
    <row r="375" spans="3:22" x14ac:dyDescent="0.25">
      <c r="C375" s="7"/>
      <c r="E375" s="7"/>
      <c r="F375" s="7"/>
      <c r="G375" s="7"/>
      <c r="H375" s="7"/>
      <c r="I375" s="7"/>
      <c r="J375" s="7"/>
      <c r="K375" s="7"/>
      <c r="L375" s="8"/>
      <c r="M375" s="8"/>
      <c r="N375" s="8"/>
      <c r="P375" s="7"/>
      <c r="Q375" s="9"/>
      <c r="R375" s="9"/>
      <c r="T375" s="9"/>
      <c r="U375" s="9"/>
      <c r="V375" s="9"/>
    </row>
    <row r="376" spans="3:22" x14ac:dyDescent="0.25">
      <c r="C376" s="7"/>
      <c r="E376" s="7"/>
      <c r="F376" s="7"/>
      <c r="G376" s="7"/>
      <c r="H376" s="7"/>
      <c r="I376" s="7"/>
      <c r="J376" s="7"/>
      <c r="K376" s="7"/>
      <c r="L376" s="8"/>
      <c r="M376" s="8"/>
      <c r="N376" s="8"/>
      <c r="P376" s="7"/>
      <c r="Q376" s="9"/>
      <c r="R376" s="9"/>
      <c r="T376" s="9"/>
      <c r="U376" s="9"/>
      <c r="V376" s="9"/>
    </row>
    <row r="377" spans="3:22" x14ac:dyDescent="0.25">
      <c r="C377" s="7"/>
      <c r="E377" s="7"/>
      <c r="F377" s="7"/>
      <c r="G377" s="7"/>
      <c r="H377" s="7"/>
      <c r="I377" s="7"/>
      <c r="J377" s="7"/>
      <c r="K377" s="7"/>
      <c r="L377" s="8"/>
      <c r="M377" s="8"/>
      <c r="N377" s="8"/>
      <c r="P377" s="7"/>
      <c r="Q377" s="9"/>
      <c r="R377" s="9"/>
      <c r="T377" s="9"/>
      <c r="U377" s="9"/>
      <c r="V377" s="9"/>
    </row>
    <row r="378" spans="3:22" x14ac:dyDescent="0.25">
      <c r="C378" s="7"/>
      <c r="E378" s="7"/>
      <c r="F378" s="7"/>
      <c r="G378" s="7"/>
      <c r="H378" s="7"/>
      <c r="I378" s="7"/>
      <c r="J378" s="7"/>
      <c r="K378" s="7"/>
      <c r="L378" s="8"/>
      <c r="M378" s="8"/>
      <c r="N378" s="8"/>
      <c r="P378" s="7"/>
      <c r="Q378" s="9"/>
      <c r="R378" s="9"/>
      <c r="T378" s="9"/>
      <c r="U378" s="9"/>
      <c r="V378" s="9"/>
    </row>
    <row r="379" spans="3:22" x14ac:dyDescent="0.25">
      <c r="C379" s="7"/>
      <c r="E379" s="7"/>
      <c r="F379" s="7"/>
      <c r="G379" s="7"/>
      <c r="H379" s="7"/>
      <c r="I379" s="7"/>
      <c r="J379" s="7"/>
      <c r="K379" s="7"/>
      <c r="L379" s="8"/>
      <c r="M379" s="8"/>
      <c r="N379" s="8"/>
      <c r="P379" s="7"/>
      <c r="Q379" s="9"/>
      <c r="R379" s="9"/>
      <c r="T379" s="9"/>
      <c r="U379" s="9"/>
      <c r="V379" s="9"/>
    </row>
    <row r="380" spans="3:22" x14ac:dyDescent="0.25">
      <c r="C380" s="7"/>
      <c r="E380" s="7"/>
      <c r="F380" s="7"/>
      <c r="G380" s="7"/>
      <c r="H380" s="7"/>
      <c r="I380" s="7"/>
      <c r="J380" s="7"/>
      <c r="K380" s="7"/>
      <c r="L380" s="8"/>
      <c r="M380" s="8"/>
      <c r="N380" s="8"/>
      <c r="P380" s="7"/>
      <c r="Q380" s="9"/>
      <c r="R380" s="9"/>
      <c r="T380" s="9"/>
      <c r="U380" s="9"/>
      <c r="V380" s="9"/>
    </row>
    <row r="381" spans="3:22" x14ac:dyDescent="0.25">
      <c r="C381" s="7"/>
      <c r="E381" s="7"/>
      <c r="F381" s="7"/>
      <c r="G381" s="7"/>
      <c r="H381" s="7"/>
      <c r="I381" s="7"/>
      <c r="J381" s="7"/>
      <c r="K381" s="7"/>
      <c r="L381" s="8"/>
      <c r="M381" s="8"/>
      <c r="N381" s="8"/>
      <c r="P381" s="7"/>
      <c r="Q381" s="9"/>
      <c r="R381" s="9"/>
      <c r="T381" s="9"/>
      <c r="U381" s="9"/>
      <c r="V381" s="9"/>
    </row>
    <row r="382" spans="3:22" x14ac:dyDescent="0.25">
      <c r="C382" s="7"/>
      <c r="E382" s="7"/>
      <c r="F382" s="7"/>
      <c r="G382" s="7"/>
      <c r="H382" s="7"/>
      <c r="I382" s="7"/>
      <c r="J382" s="7"/>
      <c r="K382" s="7"/>
      <c r="L382" s="8"/>
      <c r="M382" s="8"/>
      <c r="N382" s="8"/>
      <c r="P382" s="7"/>
      <c r="Q382" s="9"/>
      <c r="R382" s="9"/>
      <c r="T382" s="9"/>
      <c r="U382" s="9"/>
      <c r="V382" s="9"/>
    </row>
    <row r="383" spans="3:22" x14ac:dyDescent="0.25">
      <c r="C383" s="7"/>
      <c r="E383" s="7"/>
      <c r="F383" s="7"/>
      <c r="G383" s="7"/>
      <c r="H383" s="7"/>
      <c r="I383" s="7"/>
      <c r="J383" s="7"/>
      <c r="K383" s="7"/>
      <c r="L383" s="8"/>
      <c r="M383" s="8"/>
      <c r="N383" s="8"/>
      <c r="P383" s="7"/>
      <c r="Q383" s="9"/>
      <c r="R383" s="9"/>
      <c r="T383" s="9"/>
      <c r="U383" s="9"/>
      <c r="V383" s="9"/>
    </row>
    <row r="384" spans="3:22" x14ac:dyDescent="0.25">
      <c r="C384" s="7"/>
      <c r="E384" s="7"/>
      <c r="F384" s="7"/>
      <c r="G384" s="7"/>
      <c r="H384" s="7"/>
      <c r="I384" s="7"/>
      <c r="J384" s="7"/>
      <c r="K384" s="7"/>
      <c r="L384" s="8"/>
      <c r="M384" s="8"/>
      <c r="N384" s="8"/>
      <c r="P384" s="7"/>
      <c r="Q384" s="9"/>
      <c r="R384" s="9"/>
      <c r="T384" s="9"/>
      <c r="U384" s="9"/>
      <c r="V384" s="9"/>
    </row>
    <row r="385" spans="3:22" x14ac:dyDescent="0.25">
      <c r="C385" s="7"/>
      <c r="E385" s="7"/>
      <c r="F385" s="7"/>
      <c r="G385" s="7"/>
      <c r="H385" s="7"/>
      <c r="I385" s="7"/>
      <c r="J385" s="7"/>
      <c r="K385" s="7"/>
      <c r="L385" s="8"/>
      <c r="M385" s="8"/>
      <c r="N385" s="8"/>
      <c r="P385" s="7"/>
      <c r="Q385" s="9"/>
      <c r="R385" s="9"/>
      <c r="T385" s="9"/>
      <c r="U385" s="9"/>
      <c r="V385" s="9"/>
    </row>
    <row r="386" spans="3:22" x14ac:dyDescent="0.25">
      <c r="C386" s="7"/>
      <c r="E386" s="7"/>
      <c r="F386" s="7"/>
      <c r="G386" s="7"/>
      <c r="H386" s="7"/>
      <c r="I386" s="7"/>
      <c r="J386" s="7"/>
      <c r="K386" s="7"/>
      <c r="L386" s="8"/>
      <c r="M386" s="8"/>
      <c r="N386" s="8"/>
      <c r="P386" s="7"/>
      <c r="Q386" s="9"/>
      <c r="R386" s="9"/>
      <c r="T386" s="9"/>
      <c r="U386" s="9"/>
      <c r="V386" s="9"/>
    </row>
    <row r="387" spans="3:22" x14ac:dyDescent="0.25">
      <c r="C387" s="7"/>
      <c r="E387" s="7"/>
      <c r="F387" s="7"/>
      <c r="G387" s="7"/>
      <c r="H387" s="7"/>
      <c r="I387" s="7"/>
      <c r="J387" s="7"/>
      <c r="K387" s="7"/>
      <c r="L387" s="8"/>
      <c r="M387" s="8"/>
      <c r="N387" s="8"/>
      <c r="P387" s="7"/>
      <c r="Q387" s="9"/>
      <c r="R387" s="9"/>
      <c r="T387" s="9"/>
      <c r="U387" s="9"/>
      <c r="V387" s="9"/>
    </row>
    <row r="388" spans="3:22" x14ac:dyDescent="0.25">
      <c r="C388" s="7"/>
      <c r="E388" s="7"/>
      <c r="F388" s="7"/>
      <c r="G388" s="7"/>
      <c r="H388" s="7"/>
      <c r="I388" s="7"/>
      <c r="J388" s="7"/>
      <c r="K388" s="7"/>
      <c r="L388" s="8"/>
      <c r="M388" s="8"/>
      <c r="N388" s="8"/>
      <c r="P388" s="7"/>
      <c r="Q388" s="9"/>
      <c r="R388" s="9"/>
      <c r="T388" s="9"/>
      <c r="U388" s="9"/>
      <c r="V388" s="9"/>
    </row>
    <row r="389" spans="3:22" x14ac:dyDescent="0.25">
      <c r="C389" s="7"/>
      <c r="E389" s="7"/>
      <c r="F389" s="7"/>
      <c r="G389" s="7"/>
      <c r="H389" s="7"/>
      <c r="I389" s="7"/>
      <c r="J389" s="7"/>
      <c r="K389" s="7"/>
      <c r="L389" s="8"/>
      <c r="M389" s="8"/>
      <c r="N389" s="8"/>
      <c r="P389" s="7"/>
      <c r="Q389" s="9"/>
      <c r="R389" s="9"/>
      <c r="T389" s="9"/>
      <c r="U389" s="9"/>
      <c r="V389" s="9"/>
    </row>
    <row r="390" spans="3:22" x14ac:dyDescent="0.25">
      <c r="C390" s="7"/>
      <c r="E390" s="7"/>
      <c r="F390" s="7"/>
      <c r="G390" s="7"/>
      <c r="H390" s="7"/>
      <c r="I390" s="7"/>
      <c r="J390" s="7"/>
      <c r="K390" s="7"/>
      <c r="L390" s="8"/>
      <c r="M390" s="8"/>
      <c r="N390" s="8"/>
      <c r="P390" s="7"/>
      <c r="Q390" s="9"/>
      <c r="R390" s="9"/>
      <c r="T390" s="9"/>
      <c r="U390" s="9"/>
      <c r="V390" s="9"/>
    </row>
    <row r="391" spans="3:22" x14ac:dyDescent="0.25">
      <c r="C391" s="7"/>
      <c r="E391" s="7"/>
      <c r="F391" s="7"/>
      <c r="G391" s="7"/>
      <c r="H391" s="7"/>
      <c r="I391" s="7"/>
      <c r="J391" s="7"/>
      <c r="K391" s="7"/>
      <c r="L391" s="8"/>
      <c r="M391" s="8"/>
      <c r="N391" s="8"/>
      <c r="P391" s="7"/>
      <c r="Q391" s="9"/>
      <c r="R391" s="9"/>
      <c r="T391" s="9"/>
      <c r="U391" s="9"/>
      <c r="V391" s="9"/>
    </row>
    <row r="392" spans="3:22" x14ac:dyDescent="0.25">
      <c r="C392" s="7"/>
      <c r="E392" s="7"/>
      <c r="F392" s="7"/>
      <c r="G392" s="7"/>
      <c r="H392" s="7"/>
      <c r="I392" s="7"/>
      <c r="J392" s="7"/>
      <c r="K392" s="7"/>
      <c r="L392" s="8"/>
      <c r="M392" s="8"/>
      <c r="N392" s="8"/>
      <c r="P392" s="7"/>
      <c r="Q392" s="9"/>
      <c r="R392" s="9"/>
      <c r="T392" s="9"/>
      <c r="U392" s="9"/>
      <c r="V392" s="9"/>
    </row>
    <row r="393" spans="3:22" x14ac:dyDescent="0.25">
      <c r="C393" s="7"/>
      <c r="E393" s="7"/>
      <c r="F393" s="7"/>
      <c r="G393" s="7"/>
      <c r="H393" s="7"/>
      <c r="I393" s="7"/>
      <c r="J393" s="7"/>
      <c r="K393" s="7"/>
      <c r="L393" s="8"/>
      <c r="M393" s="8"/>
      <c r="N393" s="8"/>
      <c r="P393" s="7"/>
      <c r="Q393" s="9"/>
      <c r="R393" s="9"/>
      <c r="T393" s="9"/>
      <c r="U393" s="9"/>
      <c r="V393" s="9"/>
    </row>
    <row r="394" spans="3:22" x14ac:dyDescent="0.25">
      <c r="C394" s="7"/>
      <c r="E394" s="7"/>
      <c r="F394" s="7"/>
      <c r="G394" s="7"/>
      <c r="H394" s="7"/>
      <c r="I394" s="7"/>
      <c r="J394" s="7"/>
      <c r="K394" s="7"/>
      <c r="L394" s="8"/>
      <c r="M394" s="8"/>
      <c r="N394" s="8"/>
      <c r="P394" s="7"/>
      <c r="Q394" s="9"/>
      <c r="R394" s="9"/>
      <c r="T394" s="9"/>
      <c r="U394" s="9"/>
      <c r="V394" s="9"/>
    </row>
    <row r="395" spans="3:22" x14ac:dyDescent="0.25">
      <c r="C395" s="7"/>
      <c r="E395" s="7"/>
      <c r="F395" s="7"/>
      <c r="G395" s="7"/>
      <c r="H395" s="7"/>
      <c r="I395" s="7"/>
      <c r="J395" s="7"/>
      <c r="K395" s="7"/>
      <c r="L395" s="8"/>
      <c r="M395" s="8"/>
      <c r="N395" s="8"/>
      <c r="P395" s="7"/>
      <c r="Q395" s="9"/>
      <c r="R395" s="9"/>
      <c r="T395" s="9"/>
      <c r="U395" s="9"/>
      <c r="V395" s="9"/>
    </row>
    <row r="396" spans="3:22" x14ac:dyDescent="0.25">
      <c r="C396" s="7"/>
      <c r="E396" s="7"/>
      <c r="F396" s="7"/>
      <c r="G396" s="7"/>
      <c r="H396" s="7"/>
      <c r="I396" s="7"/>
      <c r="J396" s="7"/>
      <c r="K396" s="7"/>
      <c r="L396" s="8"/>
      <c r="M396" s="8"/>
      <c r="N396" s="8"/>
      <c r="P396" s="7"/>
      <c r="Q396" s="9"/>
      <c r="R396" s="9"/>
      <c r="T396" s="9"/>
      <c r="U396" s="9"/>
      <c r="V396" s="9"/>
    </row>
    <row r="397" spans="3:22" x14ac:dyDescent="0.25">
      <c r="C397" s="7"/>
      <c r="E397" s="7"/>
      <c r="F397" s="7"/>
      <c r="G397" s="7"/>
      <c r="H397" s="7"/>
      <c r="I397" s="7"/>
      <c r="J397" s="7"/>
      <c r="K397" s="7"/>
      <c r="L397" s="8"/>
      <c r="M397" s="8"/>
      <c r="N397" s="8"/>
      <c r="P397" s="7"/>
      <c r="Q397" s="9"/>
      <c r="R397" s="9"/>
      <c r="T397" s="9"/>
      <c r="U397" s="9"/>
      <c r="V397" s="9"/>
    </row>
    <row r="398" spans="3:22" x14ac:dyDescent="0.25">
      <c r="C398" s="7"/>
      <c r="E398" s="7"/>
      <c r="F398" s="7"/>
      <c r="G398" s="7"/>
      <c r="H398" s="7"/>
      <c r="I398" s="7"/>
      <c r="J398" s="7"/>
      <c r="K398" s="7"/>
      <c r="L398" s="8"/>
      <c r="M398" s="8"/>
      <c r="N398" s="8"/>
      <c r="P398" s="7"/>
      <c r="Q398" s="9"/>
      <c r="R398" s="9"/>
      <c r="T398" s="9"/>
      <c r="U398" s="9"/>
      <c r="V398" s="9"/>
    </row>
    <row r="399" spans="3:22" x14ac:dyDescent="0.25">
      <c r="C399" s="7"/>
      <c r="E399" s="7"/>
      <c r="F399" s="7"/>
      <c r="G399" s="7"/>
      <c r="H399" s="7"/>
      <c r="I399" s="7"/>
      <c r="J399" s="7"/>
      <c r="K399" s="7"/>
      <c r="L399" s="8"/>
      <c r="M399" s="8"/>
      <c r="N399" s="8"/>
      <c r="P399" s="7"/>
      <c r="Q399" s="9"/>
      <c r="R399" s="9"/>
      <c r="T399" s="9"/>
      <c r="U399" s="9"/>
      <c r="V399" s="9"/>
    </row>
    <row r="400" spans="3:22" x14ac:dyDescent="0.25">
      <c r="C400" s="7"/>
      <c r="E400" s="7"/>
      <c r="F400" s="7"/>
      <c r="G400" s="7"/>
      <c r="H400" s="7"/>
      <c r="I400" s="7"/>
      <c r="J400" s="7"/>
      <c r="K400" s="7"/>
      <c r="L400" s="8"/>
      <c r="M400" s="8"/>
      <c r="N400" s="8"/>
      <c r="P400" s="7"/>
      <c r="Q400" s="9"/>
      <c r="R400" s="9"/>
      <c r="T400" s="9"/>
      <c r="U400" s="9"/>
      <c r="V400" s="9"/>
    </row>
    <row r="401" spans="3:22" x14ac:dyDescent="0.25">
      <c r="C401" s="7"/>
      <c r="E401" s="7"/>
      <c r="F401" s="7"/>
      <c r="G401" s="7"/>
      <c r="H401" s="7"/>
      <c r="I401" s="7"/>
      <c r="J401" s="7"/>
      <c r="K401" s="7"/>
      <c r="L401" s="8"/>
      <c r="M401" s="8"/>
      <c r="N401" s="8"/>
      <c r="P401" s="7"/>
      <c r="Q401" s="9"/>
      <c r="R401" s="9"/>
      <c r="T401" s="9"/>
      <c r="U401" s="9"/>
      <c r="V401" s="9"/>
    </row>
    <row r="402" spans="3:22" x14ac:dyDescent="0.25">
      <c r="C402" s="7"/>
      <c r="E402" s="7"/>
      <c r="F402" s="7"/>
      <c r="G402" s="7"/>
      <c r="H402" s="7"/>
      <c r="I402" s="7"/>
      <c r="J402" s="7"/>
      <c r="K402" s="7"/>
      <c r="L402" s="8"/>
      <c r="M402" s="8"/>
      <c r="N402" s="8"/>
      <c r="P402" s="7"/>
      <c r="Q402" s="9"/>
      <c r="R402" s="9"/>
      <c r="T402" s="9"/>
      <c r="U402" s="9"/>
      <c r="V402" s="9"/>
    </row>
    <row r="403" spans="3:22" x14ac:dyDescent="0.25">
      <c r="C403" s="7"/>
      <c r="E403" s="7"/>
      <c r="F403" s="7"/>
      <c r="G403" s="7"/>
      <c r="H403" s="7"/>
      <c r="I403" s="7"/>
      <c r="J403" s="7"/>
      <c r="K403" s="7"/>
      <c r="L403" s="8"/>
      <c r="M403" s="8"/>
      <c r="N403" s="8"/>
      <c r="P403" s="7"/>
      <c r="Q403" s="9"/>
      <c r="R403" s="9"/>
      <c r="T403" s="9"/>
      <c r="U403" s="9"/>
      <c r="V403" s="9"/>
    </row>
    <row r="404" spans="3:22" x14ac:dyDescent="0.25">
      <c r="C404" s="7"/>
      <c r="E404" s="7"/>
      <c r="F404" s="7"/>
      <c r="G404" s="7"/>
      <c r="H404" s="7"/>
      <c r="I404" s="7"/>
      <c r="J404" s="7"/>
      <c r="K404" s="7"/>
      <c r="L404" s="8"/>
      <c r="M404" s="8"/>
      <c r="N404" s="8"/>
      <c r="P404" s="7"/>
      <c r="Q404" s="9"/>
      <c r="R404" s="9"/>
      <c r="T404" s="9"/>
      <c r="U404" s="9"/>
      <c r="V404" s="9"/>
    </row>
    <row r="405" spans="3:22" x14ac:dyDescent="0.25">
      <c r="C405" s="7"/>
      <c r="E405" s="7"/>
      <c r="F405" s="7"/>
      <c r="G405" s="7"/>
      <c r="H405" s="7"/>
      <c r="I405" s="7"/>
      <c r="J405" s="7"/>
      <c r="K405" s="7"/>
      <c r="L405" s="8"/>
      <c r="M405" s="8"/>
      <c r="N405" s="8"/>
      <c r="P405" s="7"/>
      <c r="Q405" s="9"/>
      <c r="R405" s="9"/>
      <c r="T405" s="9"/>
      <c r="U405" s="9"/>
      <c r="V405" s="9"/>
    </row>
    <row r="406" spans="3:22" x14ac:dyDescent="0.25">
      <c r="C406" s="7"/>
      <c r="E406" s="7"/>
      <c r="F406" s="7"/>
      <c r="G406" s="7"/>
      <c r="H406" s="7"/>
      <c r="I406" s="7"/>
      <c r="J406" s="7"/>
      <c r="K406" s="7"/>
      <c r="L406" s="8"/>
      <c r="M406" s="8"/>
      <c r="N406" s="8"/>
      <c r="P406" s="7"/>
      <c r="Q406" s="9"/>
      <c r="R406" s="9"/>
      <c r="T406" s="9"/>
      <c r="U406" s="9"/>
      <c r="V406" s="9"/>
    </row>
    <row r="407" spans="3:22" x14ac:dyDescent="0.25">
      <c r="C407" s="7"/>
      <c r="E407" s="7"/>
      <c r="F407" s="7"/>
      <c r="G407" s="7"/>
      <c r="H407" s="7"/>
      <c r="I407" s="7"/>
      <c r="J407" s="7"/>
      <c r="K407" s="7"/>
      <c r="L407" s="8"/>
      <c r="M407" s="8"/>
      <c r="N407" s="8"/>
      <c r="P407" s="7"/>
      <c r="Q407" s="9"/>
      <c r="R407" s="9"/>
      <c r="T407" s="9"/>
      <c r="U407" s="9"/>
      <c r="V407" s="9"/>
    </row>
    <row r="408" spans="3:22" x14ac:dyDescent="0.25">
      <c r="C408" s="7"/>
      <c r="E408" s="7"/>
      <c r="F408" s="7"/>
      <c r="G408" s="7"/>
      <c r="H408" s="7"/>
      <c r="I408" s="7"/>
      <c r="J408" s="7"/>
      <c r="K408" s="7"/>
      <c r="L408" s="8"/>
      <c r="M408" s="8"/>
      <c r="N408" s="8"/>
      <c r="P408" s="7"/>
      <c r="Q408" s="9"/>
      <c r="R408" s="9"/>
      <c r="T408" s="9"/>
      <c r="U408" s="9"/>
      <c r="V408" s="9"/>
    </row>
    <row r="409" spans="3:22" x14ac:dyDescent="0.25">
      <c r="C409" s="7"/>
      <c r="E409" s="7"/>
      <c r="F409" s="7"/>
      <c r="G409" s="7"/>
      <c r="H409" s="7"/>
      <c r="I409" s="7"/>
      <c r="J409" s="7"/>
      <c r="K409" s="7"/>
      <c r="L409" s="8"/>
      <c r="M409" s="8"/>
      <c r="N409" s="8"/>
      <c r="P409" s="7"/>
      <c r="Q409" s="9"/>
      <c r="R409" s="9"/>
      <c r="T409" s="9"/>
      <c r="U409" s="9"/>
      <c r="V409" s="9"/>
    </row>
    <row r="410" spans="3:22" x14ac:dyDescent="0.25">
      <c r="C410" s="7"/>
      <c r="E410" s="7"/>
      <c r="F410" s="7"/>
      <c r="G410" s="7"/>
      <c r="H410" s="7"/>
      <c r="I410" s="7"/>
      <c r="J410" s="7"/>
      <c r="K410" s="7"/>
      <c r="L410" s="8"/>
      <c r="M410" s="8"/>
      <c r="N410" s="8"/>
      <c r="P410" s="7"/>
      <c r="Q410" s="9"/>
      <c r="R410" s="9"/>
      <c r="T410" s="9"/>
      <c r="U410" s="9"/>
      <c r="V410" s="9"/>
    </row>
    <row r="411" spans="3:22" x14ac:dyDescent="0.25">
      <c r="C411" s="7"/>
      <c r="E411" s="7"/>
      <c r="F411" s="7"/>
      <c r="G411" s="7"/>
      <c r="H411" s="7"/>
      <c r="I411" s="7"/>
      <c r="J411" s="7"/>
      <c r="K411" s="7"/>
      <c r="L411" s="8"/>
      <c r="M411" s="8"/>
      <c r="N411" s="8"/>
      <c r="P411" s="7"/>
      <c r="Q411" s="9"/>
      <c r="R411" s="9"/>
      <c r="T411" s="9"/>
      <c r="U411" s="9"/>
      <c r="V411" s="9"/>
    </row>
    <row r="412" spans="3:22" x14ac:dyDescent="0.25">
      <c r="C412" s="7"/>
      <c r="E412" s="7"/>
      <c r="F412" s="7"/>
      <c r="G412" s="7"/>
      <c r="H412" s="7"/>
      <c r="I412" s="7"/>
      <c r="J412" s="7"/>
      <c r="K412" s="7"/>
      <c r="L412" s="8"/>
      <c r="M412" s="8"/>
      <c r="N412" s="8"/>
      <c r="P412" s="7"/>
      <c r="Q412" s="9"/>
      <c r="R412" s="9"/>
      <c r="T412" s="9"/>
      <c r="U412" s="9"/>
      <c r="V412" s="9"/>
    </row>
    <row r="413" spans="3:22" x14ac:dyDescent="0.25">
      <c r="C413" s="7"/>
      <c r="E413" s="7"/>
      <c r="F413" s="7"/>
      <c r="G413" s="7"/>
      <c r="H413" s="7"/>
      <c r="I413" s="7"/>
      <c r="J413" s="7"/>
      <c r="K413" s="7"/>
      <c r="L413" s="8"/>
      <c r="M413" s="8"/>
      <c r="N413" s="8"/>
      <c r="P413" s="7"/>
      <c r="Q413" s="9"/>
      <c r="R413" s="9"/>
      <c r="T413" s="9"/>
      <c r="U413" s="9"/>
      <c r="V413" s="9"/>
    </row>
    <row r="414" spans="3:22" x14ac:dyDescent="0.25">
      <c r="C414" s="7"/>
      <c r="E414" s="7"/>
      <c r="F414" s="7"/>
      <c r="G414" s="7"/>
      <c r="H414" s="7"/>
      <c r="I414" s="7"/>
      <c r="J414" s="7"/>
      <c r="K414" s="7"/>
      <c r="L414" s="8"/>
      <c r="M414" s="8"/>
      <c r="N414" s="8"/>
      <c r="P414" s="7"/>
      <c r="Q414" s="9"/>
      <c r="R414" s="9"/>
      <c r="T414" s="9"/>
      <c r="U414" s="9"/>
      <c r="V414" s="9"/>
    </row>
    <row r="415" spans="3:22" x14ac:dyDescent="0.25">
      <c r="C415" s="7"/>
      <c r="E415" s="7"/>
      <c r="F415" s="7"/>
      <c r="G415" s="7"/>
      <c r="H415" s="7"/>
      <c r="I415" s="7"/>
      <c r="J415" s="7"/>
      <c r="K415" s="7"/>
      <c r="L415" s="8"/>
      <c r="M415" s="8"/>
      <c r="N415" s="8"/>
      <c r="P415" s="7"/>
      <c r="Q415" s="9"/>
      <c r="R415" s="9"/>
      <c r="T415" s="9"/>
      <c r="U415" s="9"/>
      <c r="V415" s="9"/>
    </row>
    <row r="416" spans="3:22" x14ac:dyDescent="0.25">
      <c r="C416" s="7"/>
      <c r="E416" s="7"/>
      <c r="F416" s="7"/>
      <c r="G416" s="7"/>
      <c r="H416" s="7"/>
      <c r="I416" s="7"/>
      <c r="J416" s="7"/>
      <c r="K416" s="7"/>
      <c r="L416" s="8"/>
      <c r="M416" s="8"/>
      <c r="N416" s="8"/>
      <c r="P416" s="7"/>
      <c r="Q416" s="9"/>
      <c r="R416" s="9"/>
      <c r="T416" s="9"/>
      <c r="U416" s="9"/>
      <c r="V416" s="9"/>
    </row>
    <row r="417" spans="3:22" x14ac:dyDescent="0.25">
      <c r="C417" s="7"/>
      <c r="E417" s="7"/>
      <c r="F417" s="7"/>
      <c r="G417" s="7"/>
      <c r="H417" s="7"/>
      <c r="I417" s="7"/>
      <c r="J417" s="7"/>
      <c r="K417" s="7"/>
      <c r="L417" s="8"/>
      <c r="M417" s="8"/>
      <c r="N417" s="8"/>
      <c r="P417" s="7"/>
      <c r="Q417" s="9"/>
      <c r="R417" s="9"/>
      <c r="T417" s="9"/>
      <c r="U417" s="9"/>
      <c r="V417" s="9"/>
    </row>
    <row r="418" spans="3:22" x14ac:dyDescent="0.25">
      <c r="C418" s="7"/>
      <c r="E418" s="7"/>
      <c r="F418" s="7"/>
      <c r="G418" s="7"/>
      <c r="H418" s="7"/>
      <c r="I418" s="7"/>
      <c r="J418" s="7"/>
      <c r="K418" s="7"/>
      <c r="L418" s="8"/>
      <c r="M418" s="8"/>
      <c r="N418" s="8"/>
      <c r="P418" s="7"/>
      <c r="Q418" s="9"/>
      <c r="R418" s="9"/>
      <c r="T418" s="9"/>
      <c r="U418" s="9"/>
      <c r="V418" s="9"/>
    </row>
    <row r="419" spans="3:22" x14ac:dyDescent="0.25">
      <c r="C419" s="7"/>
      <c r="E419" s="7"/>
      <c r="F419" s="7"/>
      <c r="G419" s="7"/>
      <c r="H419" s="7"/>
      <c r="I419" s="7"/>
      <c r="J419" s="7"/>
      <c r="K419" s="7"/>
      <c r="L419" s="8"/>
      <c r="M419" s="8"/>
      <c r="N419" s="8"/>
      <c r="P419" s="7"/>
      <c r="Q419" s="9"/>
      <c r="R419" s="9"/>
      <c r="T419" s="9"/>
      <c r="U419" s="9"/>
      <c r="V419" s="9"/>
    </row>
    <row r="420" spans="3:22" x14ac:dyDescent="0.25">
      <c r="C420" s="7"/>
      <c r="E420" s="7"/>
      <c r="F420" s="7"/>
      <c r="G420" s="7"/>
      <c r="H420" s="7"/>
      <c r="I420" s="7"/>
      <c r="J420" s="7"/>
      <c r="K420" s="7"/>
      <c r="L420" s="8"/>
      <c r="M420" s="8"/>
      <c r="N420" s="8"/>
      <c r="P420" s="7"/>
      <c r="Q420" s="9"/>
      <c r="R420" s="9"/>
      <c r="T420" s="9"/>
      <c r="U420" s="9"/>
      <c r="V420" s="9"/>
    </row>
    <row r="421" spans="3:22" x14ac:dyDescent="0.25">
      <c r="C421" s="7"/>
      <c r="E421" s="7"/>
      <c r="F421" s="7"/>
      <c r="G421" s="7"/>
      <c r="H421" s="7"/>
      <c r="I421" s="7"/>
      <c r="J421" s="7"/>
      <c r="K421" s="7"/>
      <c r="L421" s="8"/>
      <c r="M421" s="8"/>
      <c r="N421" s="8"/>
      <c r="P421" s="7"/>
      <c r="Q421" s="9"/>
      <c r="R421" s="9"/>
      <c r="T421" s="9"/>
      <c r="U421" s="9"/>
      <c r="V421" s="9"/>
    </row>
    <row r="422" spans="3:22" x14ac:dyDescent="0.25">
      <c r="C422" s="7"/>
      <c r="E422" s="7"/>
      <c r="F422" s="7"/>
      <c r="G422" s="7"/>
      <c r="H422" s="7"/>
      <c r="I422" s="7"/>
      <c r="J422" s="7"/>
      <c r="K422" s="7"/>
      <c r="L422" s="8"/>
      <c r="M422" s="8"/>
      <c r="N422" s="8"/>
      <c r="P422" s="7"/>
      <c r="Q422" s="9"/>
      <c r="R422" s="9"/>
      <c r="T422" s="9"/>
      <c r="U422" s="9"/>
      <c r="V422" s="9"/>
    </row>
    <row r="423" spans="3:22" x14ac:dyDescent="0.25">
      <c r="C423" s="7"/>
      <c r="E423" s="7"/>
      <c r="F423" s="7"/>
      <c r="G423" s="7"/>
      <c r="H423" s="7"/>
      <c r="I423" s="7"/>
      <c r="J423" s="7"/>
      <c r="K423" s="7"/>
      <c r="L423" s="8"/>
      <c r="M423" s="8"/>
      <c r="N423" s="8"/>
      <c r="P423" s="7"/>
      <c r="Q423" s="9"/>
      <c r="R423" s="9"/>
      <c r="T423" s="9"/>
      <c r="U423" s="9"/>
      <c r="V423" s="9"/>
    </row>
    <row r="424" spans="3:22" x14ac:dyDescent="0.25">
      <c r="C424" s="7"/>
      <c r="E424" s="7"/>
      <c r="F424" s="7"/>
      <c r="G424" s="7"/>
      <c r="H424" s="7"/>
      <c r="I424" s="7"/>
      <c r="J424" s="7"/>
      <c r="K424" s="7"/>
      <c r="L424" s="8"/>
      <c r="M424" s="8"/>
      <c r="N424" s="8"/>
      <c r="P424" s="7"/>
      <c r="Q424" s="9"/>
      <c r="R424" s="9"/>
      <c r="T424" s="9"/>
      <c r="U424" s="9"/>
      <c r="V424" s="9"/>
    </row>
    <row r="425" spans="3:22" x14ac:dyDescent="0.25">
      <c r="C425" s="7"/>
      <c r="E425" s="7"/>
      <c r="F425" s="7"/>
      <c r="G425" s="7"/>
      <c r="H425" s="7"/>
      <c r="I425" s="7"/>
      <c r="J425" s="7"/>
      <c r="K425" s="7"/>
      <c r="L425" s="8"/>
      <c r="M425" s="8"/>
      <c r="N425" s="8"/>
      <c r="P425" s="7"/>
      <c r="Q425" s="9"/>
      <c r="R425" s="9"/>
      <c r="T425" s="9"/>
      <c r="U425" s="9"/>
      <c r="V425" s="9"/>
    </row>
    <row r="426" spans="3:22" x14ac:dyDescent="0.25">
      <c r="C426" s="7"/>
      <c r="E426" s="7"/>
      <c r="F426" s="7"/>
      <c r="G426" s="7"/>
      <c r="H426" s="7"/>
      <c r="I426" s="7"/>
      <c r="J426" s="7"/>
      <c r="K426" s="7"/>
      <c r="L426" s="8"/>
      <c r="M426" s="8"/>
      <c r="N426" s="8"/>
      <c r="P426" s="7"/>
      <c r="Q426" s="9"/>
      <c r="R426" s="9"/>
      <c r="T426" s="9"/>
      <c r="U426" s="9"/>
      <c r="V426" s="9"/>
    </row>
    <row r="427" spans="3:22" x14ac:dyDescent="0.25">
      <c r="C427" s="7"/>
      <c r="E427" s="7"/>
      <c r="F427" s="7"/>
      <c r="G427" s="7"/>
      <c r="H427" s="7"/>
      <c r="I427" s="7"/>
      <c r="J427" s="7"/>
      <c r="K427" s="7"/>
      <c r="L427" s="8"/>
      <c r="M427" s="8"/>
      <c r="N427" s="8"/>
      <c r="P427" s="7"/>
      <c r="Q427" s="9"/>
      <c r="R427" s="9"/>
      <c r="T427" s="9"/>
      <c r="U427" s="9"/>
      <c r="V427" s="9"/>
    </row>
    <row r="428" spans="3:22" x14ac:dyDescent="0.25">
      <c r="C428" s="7"/>
      <c r="E428" s="7"/>
      <c r="F428" s="7"/>
      <c r="G428" s="7"/>
      <c r="H428" s="7"/>
      <c r="I428" s="7"/>
      <c r="J428" s="7"/>
      <c r="K428" s="7"/>
      <c r="L428" s="8"/>
      <c r="M428" s="8"/>
      <c r="N428" s="8"/>
      <c r="P428" s="7"/>
      <c r="Q428" s="9"/>
      <c r="R428" s="9"/>
      <c r="T428" s="9"/>
      <c r="U428" s="9"/>
      <c r="V428" s="9"/>
    </row>
    <row r="429" spans="3:22" x14ac:dyDescent="0.25">
      <c r="C429" s="7"/>
      <c r="E429" s="7"/>
      <c r="F429" s="7"/>
      <c r="G429" s="7"/>
      <c r="H429" s="7"/>
      <c r="I429" s="7"/>
      <c r="J429" s="7"/>
      <c r="K429" s="7"/>
      <c r="L429" s="8"/>
      <c r="M429" s="8"/>
      <c r="N429" s="8"/>
      <c r="P429" s="7"/>
      <c r="Q429" s="9"/>
      <c r="R429" s="9"/>
      <c r="T429" s="9"/>
      <c r="U429" s="9"/>
      <c r="V429" s="9"/>
    </row>
    <row r="430" spans="3:22" x14ac:dyDescent="0.25">
      <c r="C430" s="7"/>
      <c r="E430" s="7"/>
      <c r="F430" s="7"/>
      <c r="G430" s="7"/>
      <c r="H430" s="7"/>
      <c r="I430" s="7"/>
      <c r="J430" s="7"/>
      <c r="K430" s="7"/>
      <c r="L430" s="8"/>
      <c r="M430" s="8"/>
      <c r="N430" s="8"/>
      <c r="P430" s="7"/>
      <c r="Q430" s="9"/>
      <c r="R430" s="9"/>
      <c r="T430" s="9"/>
      <c r="U430" s="9"/>
      <c r="V430" s="9"/>
    </row>
    <row r="431" spans="3:22" x14ac:dyDescent="0.25">
      <c r="C431" s="7"/>
      <c r="E431" s="7"/>
      <c r="F431" s="7"/>
      <c r="G431" s="7"/>
      <c r="H431" s="7"/>
      <c r="I431" s="7"/>
      <c r="J431" s="7"/>
      <c r="K431" s="7"/>
      <c r="L431" s="8"/>
      <c r="M431" s="8"/>
      <c r="N431" s="8"/>
      <c r="P431" s="7"/>
      <c r="Q431" s="9"/>
      <c r="R431" s="9"/>
      <c r="T431" s="9"/>
      <c r="U431" s="9"/>
      <c r="V431" s="9"/>
    </row>
    <row r="432" spans="3:22" x14ac:dyDescent="0.25">
      <c r="C432" s="7"/>
      <c r="E432" s="7"/>
      <c r="F432" s="7"/>
      <c r="G432" s="7"/>
      <c r="H432" s="7"/>
      <c r="I432" s="7"/>
      <c r="J432" s="7"/>
      <c r="K432" s="7"/>
      <c r="L432" s="8"/>
      <c r="M432" s="8"/>
      <c r="N432" s="8"/>
      <c r="P432" s="7"/>
      <c r="Q432" s="9"/>
      <c r="R432" s="9"/>
      <c r="T432" s="9"/>
      <c r="U432" s="9"/>
      <c r="V432" s="9"/>
    </row>
    <row r="433" spans="3:22" x14ac:dyDescent="0.25">
      <c r="C433" s="7"/>
      <c r="E433" s="7"/>
      <c r="F433" s="7"/>
      <c r="G433" s="7"/>
      <c r="H433" s="7"/>
      <c r="I433" s="7"/>
      <c r="J433" s="7"/>
      <c r="K433" s="7"/>
      <c r="L433" s="8"/>
      <c r="M433" s="8"/>
      <c r="N433" s="8"/>
      <c r="P433" s="7"/>
      <c r="Q433" s="9"/>
      <c r="R433" s="9"/>
      <c r="T433" s="9"/>
      <c r="U433" s="9"/>
      <c r="V433" s="9"/>
    </row>
    <row r="434" spans="3:22" x14ac:dyDescent="0.25">
      <c r="C434" s="7"/>
      <c r="E434" s="7"/>
      <c r="F434" s="7"/>
      <c r="G434" s="7"/>
      <c r="H434" s="7"/>
      <c r="I434" s="7"/>
      <c r="J434" s="7"/>
      <c r="K434" s="7"/>
      <c r="L434" s="8"/>
      <c r="M434" s="8"/>
      <c r="N434" s="8"/>
      <c r="P434" s="7"/>
      <c r="Q434" s="9"/>
      <c r="R434" s="9"/>
      <c r="T434" s="9"/>
      <c r="U434" s="9"/>
      <c r="V434" s="9"/>
    </row>
    <row r="435" spans="3:22" x14ac:dyDescent="0.25">
      <c r="C435" s="7"/>
      <c r="E435" s="7"/>
      <c r="F435" s="7"/>
      <c r="G435" s="7"/>
      <c r="H435" s="7"/>
      <c r="I435" s="7"/>
      <c r="J435" s="7"/>
      <c r="K435" s="7"/>
      <c r="L435" s="8"/>
      <c r="M435" s="8"/>
      <c r="N435" s="8"/>
      <c r="P435" s="7"/>
      <c r="Q435" s="9"/>
      <c r="R435" s="9"/>
      <c r="T435" s="9"/>
      <c r="U435" s="9"/>
      <c r="V435" s="9"/>
    </row>
    <row r="436" spans="3:22" x14ac:dyDescent="0.25">
      <c r="C436" s="7"/>
      <c r="E436" s="7"/>
      <c r="F436" s="7"/>
      <c r="G436" s="7"/>
      <c r="H436" s="7"/>
      <c r="I436" s="7"/>
      <c r="J436" s="7"/>
      <c r="K436" s="7"/>
      <c r="L436" s="8"/>
      <c r="M436" s="8"/>
      <c r="N436" s="8"/>
      <c r="P436" s="7"/>
      <c r="Q436" s="9"/>
      <c r="R436" s="9"/>
      <c r="T436" s="9"/>
      <c r="U436" s="9"/>
      <c r="V436" s="9"/>
    </row>
    <row r="437" spans="3:22" x14ac:dyDescent="0.25">
      <c r="C437" s="7"/>
      <c r="E437" s="7"/>
      <c r="F437" s="7"/>
      <c r="G437" s="7"/>
      <c r="H437" s="7"/>
      <c r="I437" s="7"/>
      <c r="J437" s="7"/>
      <c r="K437" s="7"/>
      <c r="L437" s="8"/>
      <c r="M437" s="8"/>
      <c r="N437" s="8"/>
      <c r="P437" s="7"/>
      <c r="Q437" s="9"/>
      <c r="R437" s="9"/>
      <c r="T437" s="9"/>
      <c r="U437" s="9"/>
      <c r="V437" s="9"/>
    </row>
    <row r="438" spans="3:22" x14ac:dyDescent="0.25">
      <c r="C438" s="7"/>
      <c r="E438" s="7"/>
      <c r="F438" s="7"/>
      <c r="G438" s="7"/>
      <c r="H438" s="7"/>
      <c r="I438" s="7"/>
      <c r="J438" s="7"/>
      <c r="K438" s="7"/>
      <c r="L438" s="8"/>
      <c r="M438" s="8"/>
      <c r="N438" s="8"/>
      <c r="P438" s="7"/>
      <c r="Q438" s="9"/>
      <c r="R438" s="9"/>
      <c r="T438" s="9"/>
      <c r="U438" s="9"/>
      <c r="V438" s="9"/>
    </row>
    <row r="439" spans="3:22" x14ac:dyDescent="0.25">
      <c r="C439" s="7"/>
      <c r="E439" s="7"/>
      <c r="F439" s="7"/>
      <c r="G439" s="7"/>
      <c r="H439" s="7"/>
      <c r="I439" s="7"/>
      <c r="J439" s="7"/>
      <c r="K439" s="7"/>
      <c r="L439" s="8"/>
      <c r="M439" s="8"/>
      <c r="N439" s="8"/>
      <c r="P439" s="7"/>
      <c r="Q439" s="9"/>
      <c r="R439" s="9"/>
      <c r="T439" s="9"/>
      <c r="U439" s="9"/>
      <c r="V439" s="9"/>
    </row>
    <row r="440" spans="3:22" x14ac:dyDescent="0.25">
      <c r="C440" s="7"/>
      <c r="E440" s="7"/>
      <c r="F440" s="7"/>
      <c r="G440" s="7"/>
      <c r="H440" s="7"/>
      <c r="I440" s="7"/>
      <c r="J440" s="7"/>
      <c r="K440" s="7"/>
      <c r="L440" s="8"/>
      <c r="M440" s="8"/>
      <c r="N440" s="8"/>
      <c r="P440" s="7"/>
      <c r="Q440" s="9"/>
      <c r="R440" s="9"/>
      <c r="T440" s="9"/>
      <c r="U440" s="9"/>
      <c r="V440" s="9"/>
    </row>
    <row r="441" spans="3:22" x14ac:dyDescent="0.25">
      <c r="C441" s="7"/>
      <c r="E441" s="7"/>
      <c r="F441" s="7"/>
      <c r="G441" s="7"/>
      <c r="H441" s="7"/>
      <c r="I441" s="7"/>
      <c r="J441" s="7"/>
      <c r="K441" s="7"/>
      <c r="L441" s="8"/>
      <c r="M441" s="8"/>
      <c r="N441" s="8"/>
      <c r="P441" s="7"/>
      <c r="Q441" s="9"/>
      <c r="R441" s="9"/>
      <c r="T441" s="9"/>
      <c r="U441" s="9"/>
      <c r="V441" s="9"/>
    </row>
    <row r="442" spans="3:22" x14ac:dyDescent="0.25">
      <c r="C442" s="7"/>
      <c r="E442" s="7"/>
      <c r="F442" s="7"/>
      <c r="G442" s="7"/>
      <c r="H442" s="7"/>
      <c r="I442" s="7"/>
      <c r="J442" s="7"/>
      <c r="K442" s="7"/>
      <c r="L442" s="8"/>
      <c r="M442" s="8"/>
      <c r="N442" s="8"/>
      <c r="P442" s="7"/>
      <c r="Q442" s="9"/>
      <c r="R442" s="9"/>
      <c r="T442" s="9"/>
      <c r="U442" s="9"/>
      <c r="V442" s="9"/>
    </row>
    <row r="443" spans="3:22" x14ac:dyDescent="0.25">
      <c r="C443" s="7"/>
      <c r="E443" s="7"/>
      <c r="F443" s="7"/>
      <c r="G443" s="7"/>
      <c r="H443" s="7"/>
      <c r="I443" s="7"/>
      <c r="J443" s="7"/>
      <c r="K443" s="7"/>
      <c r="L443" s="8"/>
      <c r="M443" s="8"/>
      <c r="N443" s="8"/>
      <c r="P443" s="7"/>
      <c r="Q443" s="9"/>
      <c r="R443" s="9"/>
      <c r="T443" s="9"/>
      <c r="U443" s="9"/>
      <c r="V443" s="9"/>
    </row>
    <row r="444" spans="3:22" x14ac:dyDescent="0.25">
      <c r="C444" s="7"/>
      <c r="E444" s="7"/>
      <c r="F444" s="7"/>
      <c r="G444" s="7"/>
      <c r="H444" s="7"/>
      <c r="I444" s="7"/>
      <c r="J444" s="7"/>
      <c r="K444" s="7"/>
      <c r="L444" s="8"/>
      <c r="M444" s="8"/>
      <c r="N444" s="8"/>
      <c r="P444" s="7"/>
      <c r="Q444" s="9"/>
      <c r="R444" s="9"/>
      <c r="T444" s="9"/>
      <c r="U444" s="9"/>
      <c r="V444" s="9"/>
    </row>
    <row r="445" spans="3:22" x14ac:dyDescent="0.25">
      <c r="C445" s="7"/>
      <c r="E445" s="7"/>
      <c r="F445" s="7"/>
      <c r="G445" s="7"/>
      <c r="H445" s="7"/>
      <c r="I445" s="7"/>
      <c r="J445" s="7"/>
      <c r="K445" s="7"/>
      <c r="L445" s="8"/>
      <c r="M445" s="8"/>
      <c r="N445" s="8"/>
      <c r="P445" s="7"/>
      <c r="Q445" s="9"/>
      <c r="R445" s="9"/>
      <c r="T445" s="9"/>
      <c r="U445" s="9"/>
      <c r="V445" s="9"/>
    </row>
    <row r="446" spans="3:22" x14ac:dyDescent="0.25">
      <c r="C446" s="7"/>
      <c r="E446" s="7"/>
      <c r="F446" s="7"/>
      <c r="G446" s="7"/>
      <c r="H446" s="7"/>
      <c r="I446" s="7"/>
      <c r="J446" s="7"/>
      <c r="K446" s="7"/>
      <c r="L446" s="8"/>
      <c r="M446" s="8"/>
      <c r="N446" s="8"/>
      <c r="P446" s="7"/>
      <c r="Q446" s="9"/>
      <c r="R446" s="9"/>
      <c r="T446" s="9"/>
      <c r="U446" s="9"/>
      <c r="V446" s="9"/>
    </row>
    <row r="447" spans="3:22" x14ac:dyDescent="0.25">
      <c r="C447" s="7"/>
      <c r="E447" s="7"/>
      <c r="F447" s="7"/>
      <c r="G447" s="7"/>
      <c r="H447" s="7"/>
      <c r="I447" s="7"/>
      <c r="J447" s="7"/>
      <c r="K447" s="7"/>
      <c r="L447" s="8"/>
      <c r="M447" s="8"/>
      <c r="N447" s="8"/>
      <c r="P447" s="7"/>
      <c r="Q447" s="9"/>
      <c r="R447" s="9"/>
      <c r="T447" s="9"/>
      <c r="U447" s="9"/>
      <c r="V447" s="9"/>
    </row>
    <row r="448" spans="3:22" x14ac:dyDescent="0.25">
      <c r="C448" s="7"/>
      <c r="E448" s="7"/>
      <c r="F448" s="7"/>
      <c r="G448" s="7"/>
      <c r="H448" s="7"/>
      <c r="I448" s="7"/>
      <c r="J448" s="7"/>
      <c r="K448" s="7"/>
      <c r="L448" s="8"/>
      <c r="M448" s="8"/>
      <c r="N448" s="8"/>
      <c r="P448" s="7"/>
      <c r="Q448" s="9"/>
      <c r="R448" s="9"/>
      <c r="T448" s="9"/>
      <c r="U448" s="9"/>
      <c r="V448" s="9"/>
    </row>
    <row r="449" spans="3:22" x14ac:dyDescent="0.25">
      <c r="C449" s="7"/>
      <c r="E449" s="7"/>
      <c r="F449" s="7"/>
      <c r="G449" s="7"/>
      <c r="H449" s="7"/>
      <c r="I449" s="7"/>
      <c r="J449" s="7"/>
      <c r="K449" s="7"/>
      <c r="L449" s="8"/>
      <c r="M449" s="8"/>
      <c r="N449" s="8"/>
      <c r="P449" s="7"/>
      <c r="Q449" s="9"/>
      <c r="R449" s="9"/>
      <c r="T449" s="9"/>
      <c r="U449" s="9"/>
      <c r="V449" s="9"/>
    </row>
    <row r="450" spans="3:22" x14ac:dyDescent="0.25">
      <c r="C450" s="7"/>
      <c r="E450" s="7"/>
      <c r="F450" s="7"/>
      <c r="G450" s="7"/>
      <c r="H450" s="7"/>
      <c r="I450" s="7"/>
      <c r="J450" s="7"/>
      <c r="K450" s="7"/>
      <c r="L450" s="8"/>
      <c r="M450" s="8"/>
      <c r="N450" s="8"/>
      <c r="P450" s="7"/>
      <c r="Q450" s="9"/>
      <c r="R450" s="9"/>
      <c r="T450" s="9"/>
      <c r="U450" s="9"/>
      <c r="V450" s="9"/>
    </row>
    <row r="451" spans="3:22" x14ac:dyDescent="0.25">
      <c r="C451" s="7"/>
      <c r="E451" s="7"/>
      <c r="F451" s="7"/>
      <c r="G451" s="7"/>
      <c r="H451" s="7"/>
      <c r="I451" s="7"/>
      <c r="J451" s="7"/>
      <c r="K451" s="7"/>
      <c r="L451" s="8"/>
      <c r="M451" s="8"/>
      <c r="N451" s="8"/>
      <c r="P451" s="7"/>
      <c r="Q451" s="9"/>
      <c r="R451" s="9"/>
      <c r="T451" s="9"/>
      <c r="U451" s="9"/>
      <c r="V451" s="9"/>
    </row>
    <row r="452" spans="3:22" x14ac:dyDescent="0.25">
      <c r="C452" s="7"/>
      <c r="E452" s="7"/>
      <c r="F452" s="7"/>
      <c r="G452" s="7"/>
      <c r="H452" s="7"/>
      <c r="I452" s="7"/>
      <c r="J452" s="7"/>
      <c r="K452" s="7"/>
      <c r="L452" s="8"/>
      <c r="M452" s="8"/>
      <c r="N452" s="8"/>
      <c r="P452" s="7"/>
      <c r="Q452" s="9"/>
      <c r="R452" s="9"/>
      <c r="T452" s="9"/>
      <c r="U452" s="9"/>
      <c r="V452" s="9"/>
    </row>
    <row r="453" spans="3:22" x14ac:dyDescent="0.25">
      <c r="C453" s="7"/>
      <c r="E453" s="7"/>
      <c r="F453" s="7"/>
      <c r="G453" s="7"/>
      <c r="H453" s="7"/>
      <c r="I453" s="7"/>
      <c r="J453" s="7"/>
      <c r="K453" s="7"/>
      <c r="L453" s="8"/>
      <c r="M453" s="8"/>
      <c r="N453" s="8"/>
      <c r="P453" s="7"/>
      <c r="Q453" s="9"/>
      <c r="R453" s="9"/>
      <c r="T453" s="9"/>
      <c r="U453" s="9"/>
      <c r="V453" s="9"/>
    </row>
    <row r="454" spans="3:22" x14ac:dyDescent="0.25">
      <c r="C454" s="7"/>
      <c r="E454" s="7"/>
      <c r="F454" s="7"/>
      <c r="G454" s="7"/>
      <c r="H454" s="7"/>
      <c r="I454" s="7"/>
      <c r="J454" s="7"/>
      <c r="K454" s="7"/>
      <c r="L454" s="8"/>
      <c r="M454" s="8"/>
      <c r="N454" s="8"/>
      <c r="P454" s="7"/>
      <c r="Q454" s="9"/>
      <c r="R454" s="9"/>
      <c r="T454" s="9"/>
      <c r="U454" s="9"/>
      <c r="V454" s="9"/>
    </row>
    <row r="455" spans="3:22" x14ac:dyDescent="0.25">
      <c r="C455" s="7"/>
      <c r="E455" s="7"/>
      <c r="F455" s="7"/>
      <c r="G455" s="7"/>
      <c r="H455" s="7"/>
      <c r="I455" s="7"/>
      <c r="J455" s="7"/>
      <c r="K455" s="7"/>
      <c r="L455" s="8"/>
      <c r="M455" s="8"/>
      <c r="N455" s="8"/>
      <c r="P455" s="7"/>
      <c r="Q455" s="9"/>
      <c r="R455" s="9"/>
      <c r="T455" s="9"/>
      <c r="U455" s="9"/>
      <c r="V455" s="9"/>
    </row>
    <row r="456" spans="3:22" x14ac:dyDescent="0.25">
      <c r="C456" s="7"/>
      <c r="E456" s="7"/>
      <c r="F456" s="7"/>
      <c r="G456" s="7"/>
      <c r="H456" s="7"/>
      <c r="I456" s="7"/>
      <c r="J456" s="7"/>
      <c r="K456" s="7"/>
      <c r="L456" s="8"/>
      <c r="M456" s="8"/>
      <c r="N456" s="8"/>
      <c r="P456" s="7"/>
      <c r="Q456" s="9"/>
      <c r="R456" s="9"/>
      <c r="T456" s="9"/>
      <c r="U456" s="9"/>
      <c r="V456" s="9"/>
    </row>
    <row r="457" spans="3:22" x14ac:dyDescent="0.25">
      <c r="C457" s="7"/>
      <c r="E457" s="7"/>
      <c r="F457" s="7"/>
      <c r="G457" s="7"/>
      <c r="H457" s="7"/>
      <c r="I457" s="7"/>
      <c r="J457" s="7"/>
      <c r="K457" s="7"/>
      <c r="L457" s="8"/>
      <c r="M457" s="8"/>
      <c r="N457" s="8"/>
      <c r="P457" s="7"/>
      <c r="Q457" s="9"/>
      <c r="R457" s="9"/>
      <c r="T457" s="9"/>
      <c r="U457" s="9"/>
      <c r="V457" s="9"/>
    </row>
    <row r="458" spans="3:22" x14ac:dyDescent="0.25">
      <c r="C458" s="7"/>
      <c r="E458" s="7"/>
      <c r="F458" s="7"/>
      <c r="G458" s="7"/>
      <c r="H458" s="7"/>
      <c r="I458" s="7"/>
      <c r="J458" s="7"/>
      <c r="K458" s="7"/>
      <c r="L458" s="8"/>
      <c r="M458" s="8"/>
      <c r="N458" s="8"/>
      <c r="P458" s="7"/>
      <c r="Q458" s="9"/>
      <c r="R458" s="9"/>
      <c r="T458" s="9"/>
      <c r="U458" s="9"/>
      <c r="V458" s="9"/>
    </row>
    <row r="459" spans="3:22" x14ac:dyDescent="0.25">
      <c r="C459" s="7"/>
      <c r="E459" s="7"/>
      <c r="F459" s="7"/>
      <c r="G459" s="7"/>
      <c r="H459" s="7"/>
      <c r="I459" s="7"/>
      <c r="J459" s="7"/>
      <c r="K459" s="7"/>
      <c r="L459" s="8"/>
      <c r="M459" s="8"/>
      <c r="N459" s="8"/>
      <c r="P459" s="7"/>
      <c r="Q459" s="9"/>
      <c r="R459" s="9"/>
      <c r="T459" s="9"/>
      <c r="U459" s="9"/>
      <c r="V459" s="9"/>
    </row>
    <row r="460" spans="3:22" x14ac:dyDescent="0.25">
      <c r="C460" s="7"/>
      <c r="E460" s="7"/>
      <c r="F460" s="7"/>
      <c r="G460" s="7"/>
      <c r="H460" s="7"/>
      <c r="I460" s="7"/>
      <c r="J460" s="7"/>
      <c r="K460" s="7"/>
      <c r="L460" s="8"/>
      <c r="M460" s="8"/>
      <c r="N460" s="8"/>
      <c r="P460" s="7"/>
      <c r="Q460" s="9"/>
      <c r="R460" s="9"/>
      <c r="T460" s="9"/>
      <c r="U460" s="9"/>
      <c r="V460" s="9"/>
    </row>
    <row r="461" spans="3:22" x14ac:dyDescent="0.25">
      <c r="C461" s="7"/>
      <c r="E461" s="7"/>
      <c r="F461" s="7"/>
      <c r="G461" s="7"/>
      <c r="H461" s="7"/>
      <c r="I461" s="7"/>
      <c r="J461" s="7"/>
      <c r="K461" s="7"/>
      <c r="L461" s="8"/>
      <c r="M461" s="8"/>
      <c r="N461" s="8"/>
      <c r="P461" s="7"/>
      <c r="Q461" s="9"/>
      <c r="R461" s="9"/>
      <c r="T461" s="9"/>
      <c r="U461" s="9"/>
      <c r="V461" s="9"/>
    </row>
    <row r="462" spans="3:22" x14ac:dyDescent="0.25">
      <c r="C462" s="7"/>
      <c r="E462" s="7"/>
      <c r="F462" s="7"/>
      <c r="G462" s="7"/>
      <c r="H462" s="7"/>
      <c r="I462" s="7"/>
      <c r="J462" s="7"/>
      <c r="K462" s="7"/>
      <c r="L462" s="8"/>
      <c r="M462" s="8"/>
      <c r="N462" s="8"/>
      <c r="P462" s="7"/>
      <c r="Q462" s="9"/>
      <c r="R462" s="9"/>
      <c r="T462" s="9"/>
      <c r="U462" s="9"/>
      <c r="V462" s="9"/>
    </row>
    <row r="463" spans="3:22" x14ac:dyDescent="0.25">
      <c r="C463" s="7"/>
      <c r="E463" s="7"/>
      <c r="F463" s="7"/>
      <c r="G463" s="7"/>
      <c r="H463" s="7"/>
      <c r="I463" s="7"/>
      <c r="J463" s="7"/>
      <c r="K463" s="7"/>
      <c r="L463" s="8"/>
      <c r="M463" s="8"/>
      <c r="N463" s="8"/>
      <c r="P463" s="7"/>
      <c r="Q463" s="9"/>
      <c r="R463" s="9"/>
      <c r="T463" s="9"/>
      <c r="U463" s="9"/>
      <c r="V463" s="9"/>
    </row>
    <row r="464" spans="3:22" x14ac:dyDescent="0.25">
      <c r="C464" s="7"/>
      <c r="E464" s="7"/>
      <c r="F464" s="7"/>
      <c r="G464" s="7"/>
      <c r="H464" s="7"/>
      <c r="I464" s="7"/>
      <c r="J464" s="7"/>
      <c r="K464" s="7"/>
      <c r="L464" s="8"/>
      <c r="M464" s="8"/>
      <c r="N464" s="8"/>
      <c r="P464" s="7"/>
      <c r="Q464" s="9"/>
      <c r="R464" s="9"/>
      <c r="T464" s="9"/>
      <c r="U464" s="9"/>
      <c r="V464" s="9"/>
    </row>
    <row r="465" spans="3:22" x14ac:dyDescent="0.25">
      <c r="C465" s="7"/>
      <c r="E465" s="7"/>
      <c r="F465" s="7"/>
      <c r="G465" s="7"/>
      <c r="H465" s="7"/>
      <c r="I465" s="7"/>
      <c r="J465" s="7"/>
      <c r="K465" s="7"/>
      <c r="L465" s="8"/>
      <c r="M465" s="8"/>
      <c r="N465" s="8"/>
      <c r="P465" s="7"/>
      <c r="Q465" s="9"/>
      <c r="R465" s="9"/>
      <c r="T465" s="9"/>
      <c r="U465" s="9"/>
      <c r="V465" s="9"/>
    </row>
    <row r="466" spans="3:22" x14ac:dyDescent="0.25">
      <c r="C466" s="7"/>
      <c r="E466" s="7"/>
      <c r="F466" s="7"/>
      <c r="G466" s="7"/>
      <c r="H466" s="7"/>
      <c r="I466" s="7"/>
      <c r="J466" s="7"/>
      <c r="K466" s="7"/>
      <c r="L466" s="8"/>
      <c r="M466" s="8"/>
      <c r="N466" s="8"/>
      <c r="P466" s="7"/>
      <c r="Q466" s="9"/>
      <c r="R466" s="9"/>
      <c r="T466" s="9"/>
      <c r="U466" s="9"/>
      <c r="V466" s="9"/>
    </row>
    <row r="467" spans="3:22" x14ac:dyDescent="0.25">
      <c r="C467" s="7"/>
      <c r="E467" s="7"/>
      <c r="F467" s="7"/>
      <c r="G467" s="7"/>
      <c r="H467" s="7"/>
      <c r="I467" s="7"/>
      <c r="J467" s="7"/>
      <c r="K467" s="7"/>
      <c r="L467" s="8"/>
      <c r="M467" s="8"/>
      <c r="N467" s="8"/>
      <c r="P467" s="7"/>
      <c r="Q467" s="9"/>
      <c r="R467" s="9"/>
      <c r="T467" s="9"/>
      <c r="U467" s="9"/>
      <c r="V467" s="9"/>
    </row>
    <row r="468" spans="3:22" x14ac:dyDescent="0.25">
      <c r="C468" s="7"/>
      <c r="E468" s="7"/>
      <c r="F468" s="7"/>
      <c r="G468" s="7"/>
      <c r="H468" s="7"/>
      <c r="I468" s="7"/>
      <c r="J468" s="7"/>
      <c r="K468" s="7"/>
      <c r="L468" s="8"/>
      <c r="M468" s="8"/>
      <c r="N468" s="8"/>
      <c r="P468" s="7"/>
      <c r="Q468" s="9"/>
      <c r="R468" s="9"/>
      <c r="T468" s="9"/>
      <c r="U468" s="9"/>
      <c r="V468" s="9"/>
    </row>
    <row r="469" spans="3:22" x14ac:dyDescent="0.25">
      <c r="C469" s="7"/>
      <c r="E469" s="7"/>
      <c r="F469" s="7"/>
      <c r="G469" s="7"/>
      <c r="H469" s="7"/>
      <c r="I469" s="7"/>
      <c r="J469" s="7"/>
      <c r="K469" s="7"/>
      <c r="L469" s="8"/>
      <c r="M469" s="8"/>
      <c r="N469" s="8"/>
      <c r="P469" s="7"/>
      <c r="Q469" s="9"/>
      <c r="R469" s="9"/>
      <c r="T469" s="9"/>
      <c r="U469" s="9"/>
      <c r="V469" s="9"/>
    </row>
    <row r="470" spans="3:22" x14ac:dyDescent="0.25">
      <c r="C470" s="7"/>
      <c r="E470" s="7"/>
      <c r="F470" s="7"/>
      <c r="G470" s="7"/>
      <c r="H470" s="7"/>
      <c r="I470" s="7"/>
      <c r="J470" s="7"/>
      <c r="K470" s="7"/>
      <c r="L470" s="8"/>
      <c r="M470" s="8"/>
      <c r="N470" s="8"/>
      <c r="P470" s="7"/>
      <c r="Q470" s="9"/>
      <c r="R470" s="9"/>
      <c r="T470" s="9"/>
      <c r="U470" s="9"/>
      <c r="V470" s="9"/>
    </row>
    <row r="471" spans="3:22" x14ac:dyDescent="0.25">
      <c r="C471" s="7"/>
      <c r="E471" s="7"/>
      <c r="F471" s="7"/>
      <c r="G471" s="7"/>
      <c r="H471" s="7"/>
      <c r="I471" s="7"/>
      <c r="J471" s="7"/>
      <c r="K471" s="7"/>
      <c r="L471" s="8"/>
      <c r="M471" s="8"/>
      <c r="N471" s="8"/>
      <c r="P471" s="7"/>
      <c r="Q471" s="9"/>
      <c r="R471" s="9"/>
      <c r="T471" s="9"/>
      <c r="U471" s="9"/>
      <c r="V471" s="9"/>
    </row>
    <row r="472" spans="3:22" x14ac:dyDescent="0.25">
      <c r="C472" s="7"/>
      <c r="E472" s="7"/>
      <c r="F472" s="7"/>
      <c r="G472" s="7"/>
      <c r="H472" s="7"/>
      <c r="I472" s="7"/>
      <c r="J472" s="7"/>
      <c r="K472" s="7"/>
      <c r="L472" s="8"/>
      <c r="M472" s="8"/>
      <c r="N472" s="8"/>
      <c r="P472" s="7"/>
      <c r="Q472" s="9"/>
      <c r="R472" s="9"/>
      <c r="T472" s="9"/>
      <c r="U472" s="9"/>
      <c r="V472" s="9"/>
    </row>
    <row r="473" spans="3:22" x14ac:dyDescent="0.25">
      <c r="C473" s="7"/>
      <c r="E473" s="7"/>
      <c r="F473" s="7"/>
      <c r="G473" s="7"/>
      <c r="H473" s="7"/>
      <c r="I473" s="7"/>
      <c r="J473" s="7"/>
      <c r="K473" s="7"/>
      <c r="L473" s="8"/>
      <c r="M473" s="8"/>
      <c r="N473" s="8"/>
      <c r="P473" s="7"/>
      <c r="Q473" s="9"/>
      <c r="R473" s="9"/>
      <c r="T473" s="9"/>
      <c r="U473" s="9"/>
      <c r="V473" s="9"/>
    </row>
    <row r="474" spans="3:22" x14ac:dyDescent="0.25">
      <c r="C474" s="7"/>
      <c r="E474" s="7"/>
      <c r="F474" s="7"/>
      <c r="G474" s="7"/>
      <c r="H474" s="7"/>
      <c r="I474" s="7"/>
      <c r="J474" s="7"/>
      <c r="K474" s="7"/>
      <c r="L474" s="8"/>
      <c r="M474" s="8"/>
      <c r="N474" s="8"/>
      <c r="P474" s="7"/>
      <c r="Q474" s="9"/>
      <c r="R474" s="9"/>
      <c r="T474" s="9"/>
      <c r="U474" s="9"/>
      <c r="V474" s="9"/>
    </row>
    <row r="475" spans="3:22" x14ac:dyDescent="0.25">
      <c r="C475" s="7"/>
      <c r="E475" s="7"/>
      <c r="F475" s="7"/>
      <c r="G475" s="7"/>
      <c r="H475" s="7"/>
      <c r="I475" s="7"/>
      <c r="J475" s="7"/>
      <c r="K475" s="7"/>
      <c r="L475" s="8"/>
      <c r="M475" s="8"/>
      <c r="N475" s="8"/>
      <c r="P475" s="7"/>
      <c r="Q475" s="9"/>
      <c r="R475" s="9"/>
      <c r="T475" s="9"/>
      <c r="U475" s="9"/>
      <c r="V475" s="9"/>
    </row>
    <row r="476" spans="3:22" x14ac:dyDescent="0.25">
      <c r="C476" s="7"/>
      <c r="E476" s="7"/>
      <c r="F476" s="7"/>
      <c r="G476" s="7"/>
      <c r="H476" s="7"/>
      <c r="I476" s="7"/>
      <c r="J476" s="7"/>
      <c r="K476" s="7"/>
      <c r="L476" s="8"/>
      <c r="M476" s="8"/>
      <c r="N476" s="8"/>
      <c r="P476" s="7"/>
      <c r="Q476" s="9"/>
      <c r="R476" s="9"/>
      <c r="T476" s="9"/>
      <c r="U476" s="9"/>
      <c r="V476" s="9"/>
    </row>
    <row r="477" spans="3:22" x14ac:dyDescent="0.25">
      <c r="C477" s="7"/>
      <c r="E477" s="7"/>
      <c r="F477" s="7"/>
      <c r="G477" s="7"/>
      <c r="H477" s="7"/>
      <c r="I477" s="7"/>
      <c r="J477" s="7"/>
      <c r="K477" s="7"/>
      <c r="L477" s="8"/>
      <c r="M477" s="8"/>
      <c r="N477" s="8"/>
      <c r="P477" s="7"/>
      <c r="Q477" s="9"/>
      <c r="R477" s="9"/>
      <c r="T477" s="9"/>
      <c r="U477" s="9"/>
      <c r="V477" s="9"/>
    </row>
    <row r="478" spans="3:22" x14ac:dyDescent="0.25">
      <c r="C478" s="7"/>
      <c r="E478" s="7"/>
      <c r="F478" s="7"/>
      <c r="G478" s="7"/>
      <c r="H478" s="7"/>
      <c r="I478" s="7"/>
      <c r="J478" s="7"/>
      <c r="K478" s="7"/>
      <c r="L478" s="8"/>
      <c r="M478" s="8"/>
      <c r="N478" s="8"/>
      <c r="P478" s="7"/>
      <c r="Q478" s="9"/>
      <c r="R478" s="9"/>
      <c r="T478" s="9"/>
      <c r="U478" s="9"/>
      <c r="V478" s="9"/>
    </row>
    <row r="479" spans="3:22" x14ac:dyDescent="0.25">
      <c r="C479" s="7"/>
      <c r="E479" s="7"/>
      <c r="F479" s="7"/>
      <c r="G479" s="7"/>
      <c r="H479" s="7"/>
      <c r="I479" s="7"/>
      <c r="J479" s="7"/>
      <c r="K479" s="7"/>
      <c r="L479" s="8"/>
      <c r="M479" s="8"/>
      <c r="N479" s="8"/>
      <c r="P479" s="7"/>
      <c r="Q479" s="9"/>
      <c r="R479" s="9"/>
      <c r="T479" s="9"/>
      <c r="U479" s="9"/>
      <c r="V479" s="9"/>
    </row>
    <row r="480" spans="3:22" x14ac:dyDescent="0.25">
      <c r="C480" s="7"/>
      <c r="E480" s="7"/>
      <c r="F480" s="7"/>
      <c r="G480" s="7"/>
      <c r="H480" s="7"/>
      <c r="I480" s="7"/>
      <c r="J480" s="7"/>
      <c r="K480" s="7"/>
      <c r="L480" s="8"/>
      <c r="M480" s="8"/>
      <c r="N480" s="8"/>
      <c r="P480" s="7"/>
      <c r="Q480" s="9"/>
      <c r="R480" s="9"/>
      <c r="T480" s="9"/>
      <c r="U480" s="9"/>
      <c r="V480" s="9"/>
    </row>
    <row r="481" spans="3:22" x14ac:dyDescent="0.25">
      <c r="C481" s="7"/>
      <c r="E481" s="7"/>
      <c r="F481" s="7"/>
      <c r="G481" s="7"/>
      <c r="H481" s="7"/>
      <c r="I481" s="7"/>
      <c r="J481" s="7"/>
      <c r="K481" s="7"/>
      <c r="L481" s="8"/>
      <c r="M481" s="8"/>
      <c r="N481" s="8"/>
      <c r="P481" s="7"/>
      <c r="Q481" s="9"/>
      <c r="R481" s="9"/>
      <c r="T481" s="9"/>
      <c r="U481" s="9"/>
      <c r="V481" s="9"/>
    </row>
    <row r="482" spans="3:22" x14ac:dyDescent="0.25">
      <c r="C482" s="7"/>
      <c r="E482" s="7"/>
      <c r="F482" s="7"/>
      <c r="G482" s="7"/>
      <c r="H482" s="7"/>
      <c r="I482" s="7"/>
      <c r="J482" s="7"/>
      <c r="K482" s="7"/>
      <c r="L482" s="8"/>
      <c r="M482" s="8"/>
      <c r="N482" s="8"/>
      <c r="P482" s="7"/>
      <c r="Q482" s="9"/>
      <c r="R482" s="9"/>
      <c r="T482" s="9"/>
      <c r="U482" s="9"/>
      <c r="V482" s="9"/>
    </row>
    <row r="483" spans="3:22" x14ac:dyDescent="0.25">
      <c r="C483" s="7"/>
      <c r="E483" s="7"/>
      <c r="F483" s="7"/>
      <c r="G483" s="7"/>
      <c r="H483" s="7"/>
      <c r="I483" s="7"/>
      <c r="J483" s="7"/>
      <c r="K483" s="7"/>
      <c r="L483" s="8"/>
      <c r="M483" s="8"/>
      <c r="N483" s="8"/>
      <c r="P483" s="7"/>
      <c r="Q483" s="9"/>
      <c r="R483" s="9"/>
      <c r="T483" s="9"/>
      <c r="U483" s="9"/>
      <c r="V483" s="9"/>
    </row>
    <row r="484" spans="3:22" x14ac:dyDescent="0.25">
      <c r="C484" s="7"/>
      <c r="E484" s="7"/>
      <c r="F484" s="7"/>
      <c r="G484" s="7"/>
      <c r="H484" s="7"/>
      <c r="I484" s="7"/>
      <c r="J484" s="7"/>
      <c r="K484" s="7"/>
      <c r="L484" s="8"/>
      <c r="M484" s="8"/>
      <c r="N484" s="8"/>
      <c r="P484" s="7"/>
      <c r="Q484" s="9"/>
      <c r="R484" s="9"/>
      <c r="T484" s="9"/>
      <c r="U484" s="9"/>
      <c r="V484" s="9"/>
    </row>
    <row r="485" spans="3:22" x14ac:dyDescent="0.25">
      <c r="C485" s="7"/>
      <c r="E485" s="7"/>
      <c r="F485" s="7"/>
      <c r="G485" s="7"/>
      <c r="H485" s="7"/>
      <c r="I485" s="7"/>
      <c r="J485" s="7"/>
      <c r="K485" s="7"/>
      <c r="L485" s="8"/>
      <c r="M485" s="8"/>
      <c r="N485" s="8"/>
      <c r="P485" s="7"/>
      <c r="Q485" s="9"/>
      <c r="R485" s="9"/>
      <c r="T485" s="9"/>
      <c r="U485" s="9"/>
      <c r="V485" s="9"/>
    </row>
    <row r="486" spans="3:22" x14ac:dyDescent="0.25">
      <c r="C486" s="7"/>
      <c r="E486" s="7"/>
      <c r="F486" s="7"/>
      <c r="G486" s="7"/>
      <c r="H486" s="7"/>
      <c r="I486" s="7"/>
      <c r="J486" s="7"/>
      <c r="K486" s="7"/>
      <c r="L486" s="8"/>
      <c r="M486" s="8"/>
      <c r="N486" s="8"/>
      <c r="P486" s="7"/>
      <c r="Q486" s="9"/>
      <c r="R486" s="9"/>
      <c r="T486" s="9"/>
      <c r="U486" s="9"/>
      <c r="V486" s="9"/>
    </row>
    <row r="487" spans="3:22" x14ac:dyDescent="0.25">
      <c r="C487" s="7"/>
      <c r="E487" s="7"/>
      <c r="F487" s="7"/>
      <c r="G487" s="7"/>
      <c r="H487" s="7"/>
      <c r="I487" s="7"/>
      <c r="J487" s="7"/>
      <c r="K487" s="7"/>
      <c r="L487" s="8"/>
      <c r="M487" s="8"/>
      <c r="N487" s="8"/>
      <c r="P487" s="7"/>
      <c r="Q487" s="9"/>
      <c r="R487" s="9"/>
      <c r="T487" s="9"/>
      <c r="U487" s="9"/>
      <c r="V487" s="9"/>
    </row>
    <row r="488" spans="3:22" x14ac:dyDescent="0.25">
      <c r="C488" s="7"/>
      <c r="E488" s="7"/>
      <c r="F488" s="7"/>
      <c r="G488" s="7"/>
      <c r="H488" s="7"/>
      <c r="I488" s="7"/>
      <c r="J488" s="7"/>
      <c r="K488" s="7"/>
      <c r="L488" s="8"/>
      <c r="M488" s="8"/>
      <c r="N488" s="8"/>
      <c r="P488" s="7"/>
      <c r="Q488" s="9"/>
      <c r="R488" s="9"/>
      <c r="T488" s="9"/>
      <c r="U488" s="9"/>
      <c r="V488" s="9"/>
    </row>
    <row r="489" spans="3:22" x14ac:dyDescent="0.25">
      <c r="C489" s="7"/>
      <c r="E489" s="7"/>
      <c r="F489" s="7"/>
      <c r="G489" s="7"/>
      <c r="H489" s="7"/>
      <c r="I489" s="7"/>
      <c r="J489" s="7"/>
      <c r="K489" s="7"/>
      <c r="L489" s="8"/>
      <c r="M489" s="8"/>
      <c r="N489" s="8"/>
      <c r="P489" s="7"/>
      <c r="Q489" s="9"/>
      <c r="R489" s="9"/>
      <c r="T489" s="9"/>
      <c r="U489" s="9"/>
      <c r="V489" s="9"/>
    </row>
    <row r="490" spans="3:22" x14ac:dyDescent="0.25">
      <c r="C490" s="7"/>
      <c r="E490" s="7"/>
      <c r="F490" s="7"/>
      <c r="G490" s="7"/>
      <c r="H490" s="7"/>
      <c r="I490" s="7"/>
      <c r="J490" s="7"/>
      <c r="K490" s="7"/>
      <c r="L490" s="8"/>
      <c r="M490" s="8"/>
      <c r="N490" s="8"/>
      <c r="P490" s="7"/>
      <c r="Q490" s="9"/>
      <c r="R490" s="9"/>
      <c r="T490" s="9"/>
      <c r="U490" s="9"/>
      <c r="V490" s="9"/>
    </row>
    <row r="491" spans="3:22" x14ac:dyDescent="0.25">
      <c r="C491" s="7"/>
      <c r="E491" s="7"/>
      <c r="F491" s="7"/>
      <c r="G491" s="7"/>
      <c r="H491" s="7"/>
      <c r="I491" s="7"/>
      <c r="J491" s="7"/>
      <c r="K491" s="7"/>
      <c r="L491" s="8"/>
      <c r="M491" s="8"/>
      <c r="N491" s="8"/>
      <c r="P491" s="7"/>
      <c r="Q491" s="9"/>
      <c r="R491" s="9"/>
      <c r="T491" s="9"/>
      <c r="U491" s="9"/>
      <c r="V491" s="9"/>
    </row>
    <row r="492" spans="3:22" x14ac:dyDescent="0.25">
      <c r="C492" s="7"/>
      <c r="E492" s="7"/>
      <c r="F492" s="7"/>
      <c r="G492" s="7"/>
      <c r="H492" s="7"/>
      <c r="I492" s="7"/>
      <c r="J492" s="7"/>
      <c r="K492" s="7"/>
      <c r="L492" s="8"/>
      <c r="M492" s="8"/>
      <c r="N492" s="8"/>
      <c r="P492" s="7"/>
      <c r="Q492" s="9"/>
      <c r="R492" s="9"/>
      <c r="T492" s="9"/>
      <c r="U492" s="9"/>
      <c r="V492" s="9"/>
    </row>
    <row r="493" spans="3:22" x14ac:dyDescent="0.25">
      <c r="C493" s="7"/>
      <c r="E493" s="7"/>
      <c r="F493" s="7"/>
      <c r="G493" s="7"/>
      <c r="H493" s="7"/>
      <c r="I493" s="7"/>
      <c r="J493" s="7"/>
      <c r="K493" s="7"/>
      <c r="L493" s="8"/>
      <c r="M493" s="8"/>
      <c r="N493" s="8"/>
      <c r="P493" s="7"/>
      <c r="Q493" s="9"/>
      <c r="R493" s="9"/>
      <c r="T493" s="9"/>
      <c r="U493" s="9"/>
      <c r="V493" s="9"/>
    </row>
    <row r="494" spans="3:22" x14ac:dyDescent="0.25">
      <c r="C494" s="7"/>
      <c r="E494" s="7"/>
      <c r="F494" s="7"/>
      <c r="G494" s="7"/>
      <c r="H494" s="7"/>
      <c r="I494" s="7"/>
      <c r="J494" s="7"/>
      <c r="K494" s="7"/>
      <c r="L494" s="8"/>
      <c r="M494" s="8"/>
      <c r="N494" s="8"/>
      <c r="P494" s="7"/>
      <c r="Q494" s="9"/>
      <c r="R494" s="9"/>
      <c r="T494" s="9"/>
      <c r="U494" s="9"/>
      <c r="V494" s="9"/>
    </row>
    <row r="495" spans="3:22" x14ac:dyDescent="0.25">
      <c r="C495" s="7"/>
      <c r="E495" s="7"/>
      <c r="F495" s="7"/>
      <c r="G495" s="7"/>
      <c r="H495" s="7"/>
      <c r="I495" s="7"/>
      <c r="J495" s="7"/>
      <c r="K495" s="7"/>
      <c r="L495" s="8"/>
      <c r="M495" s="8"/>
      <c r="N495" s="8"/>
      <c r="P495" s="7"/>
      <c r="Q495" s="9"/>
      <c r="R495" s="9"/>
      <c r="T495" s="9"/>
      <c r="U495" s="9"/>
      <c r="V495" s="9"/>
    </row>
    <row r="496" spans="3:22" x14ac:dyDescent="0.25">
      <c r="C496" s="7"/>
      <c r="E496" s="7"/>
      <c r="F496" s="7"/>
      <c r="G496" s="7"/>
      <c r="H496" s="7"/>
      <c r="I496" s="7"/>
      <c r="J496" s="7"/>
      <c r="K496" s="7"/>
      <c r="L496" s="8"/>
      <c r="M496" s="8"/>
      <c r="N496" s="8"/>
      <c r="P496" s="7"/>
      <c r="Q496" s="9"/>
      <c r="R496" s="9"/>
      <c r="T496" s="9"/>
      <c r="U496" s="9"/>
      <c r="V496" s="9"/>
    </row>
    <row r="497" spans="3:22" x14ac:dyDescent="0.25">
      <c r="C497" s="7"/>
      <c r="E497" s="7"/>
      <c r="F497" s="7"/>
      <c r="G497" s="7"/>
      <c r="H497" s="7"/>
      <c r="I497" s="7"/>
      <c r="J497" s="7"/>
      <c r="K497" s="7"/>
      <c r="L497" s="8"/>
      <c r="M497" s="8"/>
      <c r="N497" s="8"/>
      <c r="P497" s="7"/>
      <c r="Q497" s="9"/>
      <c r="R497" s="9"/>
      <c r="T497" s="9"/>
      <c r="U497" s="9"/>
      <c r="V497" s="9"/>
    </row>
    <row r="498" spans="3:22" x14ac:dyDescent="0.25">
      <c r="C498" s="7"/>
      <c r="E498" s="7"/>
      <c r="F498" s="7"/>
      <c r="G498" s="7"/>
      <c r="H498" s="7"/>
      <c r="I498" s="7"/>
      <c r="J498" s="7"/>
      <c r="K498" s="7"/>
      <c r="L498" s="8"/>
      <c r="M498" s="8"/>
      <c r="N498" s="8"/>
      <c r="P498" s="7"/>
      <c r="Q498" s="9"/>
      <c r="R498" s="9"/>
      <c r="T498" s="9"/>
      <c r="U498" s="9"/>
      <c r="V498" s="9"/>
    </row>
    <row r="499" spans="3:22" x14ac:dyDescent="0.25">
      <c r="C499" s="7"/>
      <c r="E499" s="7"/>
      <c r="F499" s="7"/>
      <c r="G499" s="7"/>
      <c r="H499" s="7"/>
      <c r="I499" s="7"/>
      <c r="J499" s="7"/>
      <c r="K499" s="7"/>
      <c r="L499" s="8"/>
      <c r="M499" s="8"/>
      <c r="N499" s="8"/>
      <c r="P499" s="7"/>
      <c r="Q499" s="9"/>
      <c r="R499" s="9"/>
      <c r="T499" s="9"/>
      <c r="U499" s="9"/>
      <c r="V499" s="9"/>
    </row>
    <row r="500" spans="3:22" x14ac:dyDescent="0.25">
      <c r="C500" s="7"/>
      <c r="E500" s="7"/>
      <c r="F500" s="7"/>
      <c r="G500" s="7"/>
      <c r="H500" s="7"/>
      <c r="I500" s="7"/>
      <c r="J500" s="7"/>
      <c r="K500" s="7"/>
      <c r="L500" s="8"/>
      <c r="M500" s="8"/>
      <c r="N500" s="8"/>
      <c r="P500" s="7"/>
      <c r="Q500" s="9"/>
      <c r="R500" s="9"/>
      <c r="T500" s="9"/>
      <c r="U500" s="9"/>
      <c r="V500" s="9"/>
    </row>
    <row r="501" spans="3:22" x14ac:dyDescent="0.25">
      <c r="C501" s="7"/>
      <c r="E501" s="7"/>
      <c r="F501" s="7"/>
      <c r="G501" s="7"/>
      <c r="H501" s="7"/>
      <c r="I501" s="7"/>
      <c r="J501" s="7"/>
      <c r="K501" s="7"/>
      <c r="L501" s="8"/>
      <c r="M501" s="8"/>
      <c r="N501" s="8"/>
      <c r="P501" s="7"/>
      <c r="Q501" s="9"/>
      <c r="R501" s="9"/>
      <c r="T501" s="9"/>
      <c r="U501" s="9"/>
      <c r="V501" s="9"/>
    </row>
    <row r="502" spans="3:22" x14ac:dyDescent="0.25">
      <c r="C502" s="7"/>
      <c r="E502" s="7"/>
      <c r="F502" s="7"/>
      <c r="G502" s="7"/>
      <c r="H502" s="7"/>
      <c r="I502" s="7"/>
      <c r="J502" s="7"/>
      <c r="K502" s="7"/>
      <c r="L502" s="8"/>
      <c r="M502" s="8"/>
      <c r="N502" s="8"/>
      <c r="P502" s="7"/>
      <c r="Q502" s="9"/>
      <c r="R502" s="9"/>
      <c r="T502" s="9"/>
      <c r="U502" s="9"/>
      <c r="V502" s="9"/>
    </row>
    <row r="503" spans="3:22" x14ac:dyDescent="0.25">
      <c r="C503" s="7"/>
      <c r="E503" s="7"/>
      <c r="F503" s="7"/>
      <c r="G503" s="7"/>
      <c r="H503" s="7"/>
      <c r="I503" s="7"/>
      <c r="J503" s="7"/>
      <c r="K503" s="7"/>
      <c r="L503" s="8"/>
      <c r="M503" s="8"/>
      <c r="N503" s="8"/>
      <c r="P503" s="7"/>
      <c r="Q503" s="9"/>
      <c r="R503" s="9"/>
      <c r="T503" s="9"/>
      <c r="U503" s="9"/>
      <c r="V503" s="9"/>
    </row>
    <row r="504" spans="3:22" x14ac:dyDescent="0.25">
      <c r="C504" s="7"/>
      <c r="E504" s="7"/>
      <c r="F504" s="7"/>
      <c r="G504" s="7"/>
      <c r="H504" s="7"/>
      <c r="I504" s="7"/>
      <c r="J504" s="7"/>
      <c r="K504" s="7"/>
      <c r="L504" s="8"/>
      <c r="M504" s="8"/>
      <c r="N504" s="8"/>
      <c r="P504" s="7"/>
      <c r="Q504" s="9"/>
      <c r="R504" s="9"/>
      <c r="T504" s="9"/>
      <c r="U504" s="9"/>
      <c r="V504" s="9"/>
    </row>
    <row r="505" spans="3:22" x14ac:dyDescent="0.25">
      <c r="C505" s="7"/>
      <c r="E505" s="7"/>
      <c r="F505" s="7"/>
      <c r="G505" s="7"/>
      <c r="H505" s="7"/>
      <c r="I505" s="7"/>
      <c r="J505" s="7"/>
      <c r="K505" s="7"/>
      <c r="L505" s="8"/>
      <c r="M505" s="8"/>
      <c r="N505" s="8"/>
      <c r="P505" s="7"/>
      <c r="Q505" s="9"/>
      <c r="R505" s="9"/>
      <c r="T505" s="9"/>
      <c r="U505" s="9"/>
      <c r="V505" s="9"/>
    </row>
    <row r="506" spans="3:22" x14ac:dyDescent="0.25">
      <c r="C506" s="7"/>
      <c r="E506" s="7"/>
      <c r="F506" s="7"/>
      <c r="G506" s="7"/>
      <c r="H506" s="7"/>
      <c r="I506" s="7"/>
      <c r="J506" s="7"/>
      <c r="K506" s="7"/>
      <c r="L506" s="8"/>
      <c r="M506" s="8"/>
      <c r="N506" s="8"/>
      <c r="P506" s="7"/>
      <c r="Q506" s="9"/>
      <c r="R506" s="9"/>
      <c r="T506" s="9"/>
      <c r="U506" s="9"/>
      <c r="V506" s="9"/>
    </row>
    <row r="507" spans="3:22" x14ac:dyDescent="0.25">
      <c r="C507" s="7"/>
      <c r="E507" s="7"/>
      <c r="F507" s="7"/>
      <c r="G507" s="7"/>
      <c r="H507" s="7"/>
      <c r="I507" s="7"/>
      <c r="J507" s="7"/>
      <c r="K507" s="7"/>
      <c r="L507" s="8"/>
      <c r="M507" s="8"/>
      <c r="N507" s="8"/>
      <c r="P507" s="7"/>
      <c r="Q507" s="9"/>
      <c r="R507" s="9"/>
      <c r="T507" s="9"/>
      <c r="U507" s="9"/>
      <c r="V507" s="9"/>
    </row>
    <row r="508" spans="3:22" x14ac:dyDescent="0.25">
      <c r="C508" s="7"/>
      <c r="E508" s="7"/>
      <c r="F508" s="7"/>
      <c r="G508" s="7"/>
      <c r="H508" s="7"/>
      <c r="I508" s="7"/>
      <c r="J508" s="7"/>
      <c r="K508" s="7"/>
      <c r="L508" s="8"/>
      <c r="M508" s="8"/>
      <c r="N508" s="8"/>
      <c r="P508" s="7"/>
      <c r="Q508" s="9"/>
      <c r="R508" s="9"/>
      <c r="T508" s="9"/>
      <c r="U508" s="9"/>
      <c r="V508" s="9"/>
    </row>
    <row r="509" spans="3:22" x14ac:dyDescent="0.25">
      <c r="C509" s="7"/>
      <c r="E509" s="7"/>
      <c r="F509" s="7"/>
      <c r="G509" s="7"/>
      <c r="H509" s="7"/>
      <c r="I509" s="7"/>
      <c r="J509" s="7"/>
      <c r="K509" s="7"/>
      <c r="L509" s="8"/>
      <c r="M509" s="8"/>
      <c r="N509" s="8"/>
      <c r="P509" s="7"/>
      <c r="Q509" s="9"/>
      <c r="R509" s="9"/>
      <c r="T509" s="9"/>
      <c r="U509" s="9"/>
      <c r="V509" s="9"/>
    </row>
    <row r="510" spans="3:22" x14ac:dyDescent="0.25">
      <c r="C510" s="7"/>
      <c r="E510" s="7"/>
      <c r="F510" s="7"/>
      <c r="G510" s="7"/>
      <c r="H510" s="7"/>
      <c r="I510" s="7"/>
      <c r="J510" s="7"/>
      <c r="K510" s="7"/>
      <c r="L510" s="8"/>
      <c r="M510" s="8"/>
      <c r="N510" s="8"/>
      <c r="P510" s="7"/>
      <c r="Q510" s="9"/>
      <c r="R510" s="9"/>
      <c r="T510" s="9"/>
      <c r="U510" s="9"/>
      <c r="V510" s="9"/>
    </row>
    <row r="511" spans="3:22" x14ac:dyDescent="0.25">
      <c r="C511" s="7"/>
      <c r="E511" s="7"/>
      <c r="F511" s="7"/>
      <c r="G511" s="7"/>
      <c r="H511" s="7"/>
      <c r="I511" s="7"/>
      <c r="J511" s="7"/>
      <c r="K511" s="7"/>
      <c r="L511" s="8"/>
      <c r="M511" s="8"/>
      <c r="N511" s="8"/>
      <c r="P511" s="7"/>
      <c r="Q511" s="9"/>
      <c r="R511" s="9"/>
      <c r="T511" s="9"/>
      <c r="U511" s="9"/>
      <c r="V511" s="9"/>
    </row>
    <row r="512" spans="3:22" x14ac:dyDescent="0.25">
      <c r="C512" s="7"/>
      <c r="E512" s="7"/>
      <c r="F512" s="7"/>
      <c r="G512" s="7"/>
      <c r="H512" s="7"/>
      <c r="I512" s="7"/>
      <c r="J512" s="7"/>
      <c r="K512" s="7"/>
      <c r="L512" s="8"/>
      <c r="M512" s="8"/>
      <c r="N512" s="8"/>
      <c r="P512" s="7"/>
      <c r="Q512" s="9"/>
      <c r="R512" s="9"/>
      <c r="T512" s="9"/>
      <c r="U512" s="9"/>
      <c r="V512" s="9"/>
    </row>
    <row r="513" spans="3:22" x14ac:dyDescent="0.25">
      <c r="C513" s="7"/>
      <c r="E513" s="7"/>
      <c r="F513" s="7"/>
      <c r="G513" s="7"/>
      <c r="H513" s="7"/>
      <c r="I513" s="7"/>
      <c r="J513" s="7"/>
      <c r="K513" s="7"/>
      <c r="L513" s="8"/>
      <c r="M513" s="8"/>
      <c r="N513" s="8"/>
      <c r="P513" s="7"/>
      <c r="Q513" s="9"/>
      <c r="R513" s="9"/>
      <c r="T513" s="9"/>
      <c r="U513" s="9"/>
      <c r="V513" s="9"/>
    </row>
    <row r="514" spans="3:22" x14ac:dyDescent="0.25">
      <c r="C514" s="7"/>
      <c r="E514" s="7"/>
      <c r="F514" s="7"/>
      <c r="G514" s="7"/>
      <c r="H514" s="7"/>
      <c r="I514" s="7"/>
      <c r="J514" s="7"/>
      <c r="K514" s="7"/>
      <c r="L514" s="8"/>
      <c r="M514" s="8"/>
      <c r="N514" s="8"/>
      <c r="P514" s="7"/>
      <c r="Q514" s="9"/>
      <c r="R514" s="9"/>
      <c r="T514" s="9"/>
      <c r="U514" s="9"/>
      <c r="V514" s="9"/>
    </row>
    <row r="515" spans="3:22" x14ac:dyDescent="0.25">
      <c r="C515" s="7"/>
      <c r="E515" s="7"/>
      <c r="F515" s="7"/>
      <c r="G515" s="7"/>
      <c r="H515" s="7"/>
      <c r="I515" s="7"/>
      <c r="J515" s="7"/>
      <c r="K515" s="7"/>
      <c r="L515" s="8"/>
      <c r="M515" s="8"/>
      <c r="N515" s="8"/>
      <c r="P515" s="7"/>
      <c r="Q515" s="9"/>
      <c r="R515" s="9"/>
      <c r="T515" s="9"/>
      <c r="U515" s="9"/>
      <c r="V515" s="9"/>
    </row>
    <row r="516" spans="3:22" x14ac:dyDescent="0.25">
      <c r="C516" s="7"/>
      <c r="E516" s="7"/>
      <c r="F516" s="7"/>
      <c r="G516" s="7"/>
      <c r="H516" s="7"/>
      <c r="I516" s="7"/>
      <c r="J516" s="7"/>
      <c r="K516" s="7"/>
      <c r="L516" s="8"/>
      <c r="M516" s="8"/>
      <c r="N516" s="8"/>
      <c r="P516" s="7"/>
      <c r="Q516" s="9"/>
      <c r="R516" s="9"/>
      <c r="T516" s="9"/>
      <c r="U516" s="9"/>
      <c r="V516" s="9"/>
    </row>
    <row r="517" spans="3:22" x14ac:dyDescent="0.25">
      <c r="C517" s="7"/>
      <c r="E517" s="7"/>
      <c r="F517" s="7"/>
      <c r="G517" s="7"/>
      <c r="H517" s="7"/>
      <c r="I517" s="7"/>
      <c r="J517" s="7"/>
      <c r="K517" s="7"/>
      <c r="L517" s="8"/>
      <c r="M517" s="8"/>
      <c r="N517" s="8"/>
      <c r="P517" s="7"/>
      <c r="Q517" s="9"/>
      <c r="R517" s="9"/>
      <c r="T517" s="9"/>
      <c r="U517" s="9"/>
      <c r="V517" s="9"/>
    </row>
    <row r="518" spans="3:22" x14ac:dyDescent="0.25">
      <c r="C518" s="7"/>
      <c r="E518" s="7"/>
      <c r="F518" s="7"/>
      <c r="G518" s="7"/>
      <c r="H518" s="7"/>
      <c r="I518" s="7"/>
      <c r="J518" s="7"/>
      <c r="K518" s="7"/>
      <c r="L518" s="8"/>
      <c r="M518" s="8"/>
      <c r="N518" s="8"/>
      <c r="P518" s="7"/>
      <c r="Q518" s="9"/>
      <c r="R518" s="9"/>
      <c r="T518" s="9"/>
      <c r="U518" s="9"/>
      <c r="V518" s="9"/>
    </row>
    <row r="519" spans="3:22" x14ac:dyDescent="0.25">
      <c r="C519" s="7"/>
      <c r="E519" s="7"/>
      <c r="F519" s="7"/>
      <c r="G519" s="7"/>
      <c r="H519" s="7"/>
      <c r="I519" s="7"/>
      <c r="J519" s="7"/>
      <c r="K519" s="7"/>
      <c r="L519" s="8"/>
      <c r="M519" s="8"/>
      <c r="N519" s="8"/>
      <c r="P519" s="7"/>
      <c r="Q519" s="9"/>
      <c r="R519" s="9"/>
      <c r="T519" s="9"/>
      <c r="U519" s="9"/>
      <c r="V519" s="9"/>
    </row>
    <row r="520" spans="3:22" x14ac:dyDescent="0.25">
      <c r="C520" s="7"/>
      <c r="E520" s="7"/>
      <c r="F520" s="7"/>
      <c r="G520" s="7"/>
      <c r="H520" s="7"/>
      <c r="I520" s="7"/>
      <c r="J520" s="7"/>
      <c r="K520" s="7"/>
      <c r="L520" s="8"/>
      <c r="M520" s="8"/>
      <c r="N520" s="8"/>
      <c r="P520" s="7"/>
      <c r="Q520" s="9"/>
      <c r="R520" s="9"/>
      <c r="T520" s="9"/>
      <c r="U520" s="9"/>
      <c r="V520" s="9"/>
    </row>
    <row r="521" spans="3:22" x14ac:dyDescent="0.25">
      <c r="C521" s="7"/>
      <c r="E521" s="7"/>
      <c r="F521" s="7"/>
      <c r="G521" s="7"/>
      <c r="H521" s="7"/>
      <c r="I521" s="7"/>
      <c r="J521" s="7"/>
      <c r="K521" s="7"/>
      <c r="L521" s="8"/>
      <c r="M521" s="8"/>
      <c r="N521" s="8"/>
      <c r="P521" s="7"/>
      <c r="Q521" s="9"/>
      <c r="R521" s="9"/>
      <c r="T521" s="9"/>
      <c r="U521" s="9"/>
      <c r="V521" s="9"/>
    </row>
    <row r="522" spans="3:22" x14ac:dyDescent="0.25">
      <c r="C522" s="7"/>
      <c r="E522" s="7"/>
      <c r="F522" s="7"/>
      <c r="G522" s="7"/>
      <c r="H522" s="7"/>
      <c r="I522" s="7"/>
      <c r="J522" s="7"/>
      <c r="K522" s="7"/>
      <c r="L522" s="8"/>
      <c r="M522" s="8"/>
      <c r="N522" s="8"/>
      <c r="P522" s="7"/>
      <c r="Q522" s="9"/>
      <c r="R522" s="9"/>
      <c r="T522" s="9"/>
      <c r="U522" s="9"/>
      <c r="V522" s="9"/>
    </row>
    <row r="523" spans="3:22" x14ac:dyDescent="0.25">
      <c r="C523" s="7"/>
      <c r="E523" s="7"/>
      <c r="F523" s="7"/>
      <c r="G523" s="7"/>
      <c r="H523" s="7"/>
      <c r="I523" s="7"/>
      <c r="J523" s="7"/>
      <c r="K523" s="7"/>
      <c r="L523" s="8"/>
      <c r="M523" s="8"/>
      <c r="N523" s="8"/>
      <c r="P523" s="7"/>
      <c r="Q523" s="9"/>
      <c r="R523" s="9"/>
      <c r="T523" s="9"/>
      <c r="U523" s="9"/>
      <c r="V523" s="9"/>
    </row>
    <row r="524" spans="3:22" x14ac:dyDescent="0.25">
      <c r="C524" s="7"/>
      <c r="E524" s="7"/>
      <c r="F524" s="7"/>
      <c r="G524" s="7"/>
      <c r="H524" s="7"/>
      <c r="I524" s="7"/>
      <c r="J524" s="7"/>
      <c r="K524" s="7"/>
      <c r="L524" s="8"/>
      <c r="M524" s="8"/>
      <c r="N524" s="8"/>
      <c r="P524" s="7"/>
      <c r="Q524" s="9"/>
      <c r="R524" s="9"/>
      <c r="T524" s="9"/>
      <c r="U524" s="9"/>
      <c r="V524" s="9"/>
    </row>
    <row r="525" spans="3:22" x14ac:dyDescent="0.25">
      <c r="C525" s="7"/>
      <c r="E525" s="7"/>
      <c r="F525" s="7"/>
      <c r="G525" s="7"/>
      <c r="H525" s="7"/>
      <c r="I525" s="7"/>
      <c r="J525" s="7"/>
      <c r="K525" s="7"/>
      <c r="L525" s="8"/>
      <c r="M525" s="8"/>
      <c r="N525" s="8"/>
      <c r="P525" s="7"/>
      <c r="Q525" s="9"/>
      <c r="R525" s="9"/>
      <c r="T525" s="9"/>
      <c r="U525" s="9"/>
      <c r="V525" s="9"/>
    </row>
    <row r="526" spans="3:22" x14ac:dyDescent="0.25">
      <c r="C526" s="7"/>
      <c r="E526" s="7"/>
      <c r="F526" s="7"/>
      <c r="G526" s="7"/>
      <c r="H526" s="7"/>
      <c r="I526" s="7"/>
      <c r="J526" s="7"/>
      <c r="K526" s="7"/>
      <c r="L526" s="8"/>
      <c r="M526" s="8"/>
      <c r="N526" s="8"/>
      <c r="P526" s="7"/>
      <c r="Q526" s="9"/>
      <c r="R526" s="9"/>
      <c r="T526" s="9"/>
      <c r="U526" s="9"/>
      <c r="V526" s="9"/>
    </row>
    <row r="527" spans="3:22" x14ac:dyDescent="0.25">
      <c r="C527" s="7"/>
      <c r="E527" s="7"/>
      <c r="F527" s="7"/>
      <c r="G527" s="7"/>
      <c r="H527" s="7"/>
      <c r="I527" s="7"/>
      <c r="J527" s="7"/>
      <c r="K527" s="7"/>
      <c r="L527" s="8"/>
      <c r="M527" s="8"/>
      <c r="N527" s="8"/>
      <c r="P527" s="7"/>
      <c r="Q527" s="9"/>
      <c r="R527" s="9"/>
      <c r="T527" s="9"/>
      <c r="U527" s="9"/>
      <c r="V527" s="9"/>
    </row>
    <row r="528" spans="3:22" x14ac:dyDescent="0.25">
      <c r="C528" s="7"/>
      <c r="E528" s="7"/>
      <c r="F528" s="7"/>
      <c r="G528" s="7"/>
      <c r="H528" s="7"/>
      <c r="I528" s="7"/>
      <c r="J528" s="7"/>
      <c r="K528" s="7"/>
      <c r="L528" s="8"/>
      <c r="M528" s="8"/>
      <c r="N528" s="8"/>
      <c r="P528" s="7"/>
      <c r="Q528" s="9"/>
      <c r="R528" s="9"/>
      <c r="T528" s="9"/>
      <c r="U528" s="9"/>
      <c r="V528" s="9"/>
    </row>
    <row r="529" spans="3:22" x14ac:dyDescent="0.25">
      <c r="C529" s="7"/>
      <c r="E529" s="7"/>
      <c r="F529" s="7"/>
      <c r="G529" s="7"/>
      <c r="H529" s="7"/>
      <c r="I529" s="7"/>
      <c r="J529" s="7"/>
      <c r="K529" s="7"/>
      <c r="L529" s="8"/>
      <c r="M529" s="8"/>
      <c r="N529" s="8"/>
      <c r="P529" s="7"/>
      <c r="Q529" s="9"/>
      <c r="R529" s="9"/>
      <c r="T529" s="9"/>
      <c r="U529" s="9"/>
      <c r="V529" s="9"/>
    </row>
    <row r="530" spans="3:22" x14ac:dyDescent="0.25">
      <c r="C530" s="7"/>
      <c r="E530" s="7"/>
      <c r="F530" s="7"/>
      <c r="G530" s="7"/>
      <c r="H530" s="7"/>
      <c r="I530" s="7"/>
      <c r="J530" s="7"/>
      <c r="K530" s="7"/>
      <c r="L530" s="8"/>
      <c r="M530" s="8"/>
      <c r="N530" s="8"/>
      <c r="P530" s="7"/>
      <c r="Q530" s="9"/>
      <c r="R530" s="9"/>
      <c r="T530" s="9"/>
      <c r="U530" s="9"/>
      <c r="V530" s="9"/>
    </row>
    <row r="531" spans="3:22" x14ac:dyDescent="0.25">
      <c r="C531" s="7"/>
      <c r="E531" s="7"/>
      <c r="F531" s="7"/>
      <c r="G531" s="7"/>
      <c r="H531" s="7"/>
      <c r="I531" s="7"/>
      <c r="J531" s="7"/>
      <c r="K531" s="7"/>
      <c r="L531" s="8"/>
      <c r="M531" s="8"/>
      <c r="N531" s="8"/>
      <c r="P531" s="7"/>
      <c r="Q531" s="9"/>
      <c r="R531" s="9"/>
      <c r="T531" s="9"/>
      <c r="U531" s="9"/>
      <c r="V531" s="9"/>
    </row>
    <row r="532" spans="3:22" x14ac:dyDescent="0.25">
      <c r="C532" s="7"/>
      <c r="E532" s="7"/>
      <c r="F532" s="7"/>
      <c r="G532" s="7"/>
      <c r="H532" s="7"/>
      <c r="I532" s="7"/>
      <c r="J532" s="7"/>
      <c r="K532" s="7"/>
      <c r="L532" s="8"/>
      <c r="M532" s="8"/>
      <c r="N532" s="8"/>
      <c r="P532" s="7"/>
      <c r="Q532" s="9"/>
      <c r="R532" s="9"/>
      <c r="T532" s="9"/>
      <c r="U532" s="9"/>
      <c r="V532" s="9"/>
    </row>
    <row r="533" spans="3:22" x14ac:dyDescent="0.25">
      <c r="C533" s="7"/>
      <c r="E533" s="7"/>
      <c r="F533" s="7"/>
      <c r="G533" s="7"/>
      <c r="H533" s="7"/>
      <c r="I533" s="7"/>
      <c r="J533" s="7"/>
      <c r="K533" s="7"/>
      <c r="L533" s="8"/>
      <c r="M533" s="8"/>
      <c r="N533" s="8"/>
      <c r="P533" s="7"/>
      <c r="Q533" s="9"/>
      <c r="R533" s="9"/>
      <c r="T533" s="9"/>
      <c r="U533" s="9"/>
      <c r="V533" s="9"/>
    </row>
    <row r="534" spans="3:22" x14ac:dyDescent="0.25">
      <c r="C534" s="7"/>
      <c r="E534" s="7"/>
      <c r="F534" s="7"/>
      <c r="G534" s="7"/>
      <c r="H534" s="7"/>
      <c r="I534" s="7"/>
      <c r="J534" s="7"/>
      <c r="K534" s="7"/>
      <c r="L534" s="8"/>
      <c r="M534" s="8"/>
      <c r="N534" s="8"/>
      <c r="P534" s="7"/>
      <c r="Q534" s="9"/>
      <c r="R534" s="9"/>
      <c r="T534" s="9"/>
      <c r="U534" s="9"/>
      <c r="V534" s="9"/>
    </row>
    <row r="535" spans="3:22" x14ac:dyDescent="0.25">
      <c r="C535" s="7"/>
      <c r="E535" s="7"/>
      <c r="F535" s="7"/>
      <c r="G535" s="7"/>
      <c r="H535" s="7"/>
      <c r="I535" s="7"/>
      <c r="J535" s="7"/>
      <c r="K535" s="7"/>
      <c r="L535" s="8"/>
      <c r="M535" s="8"/>
      <c r="N535" s="8"/>
      <c r="P535" s="7"/>
      <c r="Q535" s="9"/>
      <c r="R535" s="9"/>
      <c r="T535" s="9"/>
      <c r="U535" s="9"/>
      <c r="V535" s="9"/>
    </row>
    <row r="536" spans="3:22" x14ac:dyDescent="0.25">
      <c r="C536" s="7"/>
      <c r="E536" s="7"/>
      <c r="F536" s="7"/>
      <c r="G536" s="7"/>
      <c r="H536" s="7"/>
      <c r="I536" s="7"/>
      <c r="J536" s="7"/>
      <c r="K536" s="7"/>
      <c r="L536" s="8"/>
      <c r="M536" s="8"/>
      <c r="N536" s="8"/>
      <c r="P536" s="7"/>
      <c r="Q536" s="9"/>
      <c r="R536" s="9"/>
      <c r="T536" s="9"/>
      <c r="U536" s="9"/>
      <c r="V536" s="9"/>
    </row>
    <row r="537" spans="3:22" x14ac:dyDescent="0.25">
      <c r="C537" s="7"/>
      <c r="E537" s="7"/>
      <c r="F537" s="7"/>
      <c r="G537" s="7"/>
      <c r="H537" s="7"/>
      <c r="I537" s="7"/>
      <c r="J537" s="7"/>
      <c r="K537" s="7"/>
      <c r="L537" s="8"/>
      <c r="M537" s="8"/>
      <c r="N537" s="8"/>
      <c r="P537" s="7"/>
      <c r="Q537" s="9"/>
      <c r="R537" s="9"/>
      <c r="T537" s="9"/>
      <c r="U537" s="9"/>
      <c r="V537" s="9"/>
    </row>
    <row r="538" spans="3:22" x14ac:dyDescent="0.25">
      <c r="C538" s="7"/>
      <c r="E538" s="7"/>
      <c r="F538" s="7"/>
      <c r="G538" s="7"/>
      <c r="H538" s="7"/>
      <c r="I538" s="7"/>
      <c r="J538" s="7"/>
      <c r="K538" s="7"/>
      <c r="L538" s="8"/>
      <c r="M538" s="8"/>
      <c r="N538" s="8"/>
      <c r="P538" s="7"/>
      <c r="Q538" s="9"/>
      <c r="R538" s="9"/>
      <c r="T538" s="9"/>
      <c r="U538" s="9"/>
      <c r="V538" s="9"/>
    </row>
    <row r="539" spans="3:22" x14ac:dyDescent="0.25">
      <c r="C539" s="7"/>
      <c r="E539" s="7"/>
      <c r="F539" s="7"/>
      <c r="G539" s="7"/>
      <c r="H539" s="7"/>
      <c r="I539" s="7"/>
      <c r="J539" s="7"/>
      <c r="K539" s="7"/>
      <c r="L539" s="8"/>
      <c r="M539" s="8"/>
      <c r="N539" s="8"/>
      <c r="P539" s="7"/>
      <c r="Q539" s="9"/>
      <c r="R539" s="9"/>
      <c r="T539" s="9"/>
      <c r="U539" s="9"/>
      <c r="V539" s="9"/>
    </row>
    <row r="540" spans="3:22" x14ac:dyDescent="0.25">
      <c r="C540" s="7"/>
      <c r="E540" s="7"/>
      <c r="F540" s="7"/>
      <c r="G540" s="7"/>
      <c r="H540" s="7"/>
      <c r="I540" s="7"/>
      <c r="J540" s="7"/>
      <c r="K540" s="7"/>
      <c r="L540" s="8"/>
      <c r="M540" s="8"/>
      <c r="N540" s="8"/>
      <c r="P540" s="7"/>
      <c r="Q540" s="9"/>
      <c r="R540" s="9"/>
      <c r="T540" s="9"/>
      <c r="U540" s="9"/>
      <c r="V540" s="9"/>
    </row>
    <row r="541" spans="3:22" x14ac:dyDescent="0.25">
      <c r="C541" s="7"/>
      <c r="E541" s="7"/>
      <c r="F541" s="7"/>
      <c r="G541" s="7"/>
      <c r="H541" s="7"/>
      <c r="I541" s="7"/>
      <c r="J541" s="7"/>
      <c r="K541" s="7"/>
      <c r="L541" s="8"/>
      <c r="M541" s="8"/>
      <c r="N541" s="8"/>
      <c r="P541" s="7"/>
      <c r="Q541" s="9"/>
      <c r="R541" s="9"/>
      <c r="T541" s="9"/>
      <c r="U541" s="9"/>
      <c r="V541" s="9"/>
    </row>
    <row r="542" spans="3:22" x14ac:dyDescent="0.25">
      <c r="C542" s="7"/>
      <c r="E542" s="7"/>
      <c r="F542" s="7"/>
      <c r="G542" s="7"/>
      <c r="H542" s="7"/>
      <c r="I542" s="7"/>
      <c r="J542" s="7"/>
      <c r="K542" s="7"/>
      <c r="L542" s="8"/>
      <c r="M542" s="8"/>
      <c r="N542" s="8"/>
      <c r="P542" s="7"/>
      <c r="Q542" s="9"/>
      <c r="R542" s="9"/>
      <c r="T542" s="9"/>
      <c r="U542" s="9"/>
      <c r="V542" s="9"/>
    </row>
    <row r="543" spans="3:22" x14ac:dyDescent="0.25">
      <c r="C543" s="7"/>
      <c r="E543" s="7"/>
      <c r="F543" s="7"/>
      <c r="G543" s="7"/>
      <c r="H543" s="7"/>
      <c r="I543" s="7"/>
      <c r="J543" s="7"/>
      <c r="K543" s="7"/>
      <c r="L543" s="8"/>
      <c r="M543" s="8"/>
      <c r="N543" s="8"/>
      <c r="P543" s="7"/>
      <c r="Q543" s="9"/>
      <c r="R543" s="9"/>
      <c r="T543" s="9"/>
      <c r="U543" s="9"/>
      <c r="V543" s="9"/>
    </row>
    <row r="544" spans="3:22" x14ac:dyDescent="0.25">
      <c r="C544" s="7"/>
      <c r="E544" s="7"/>
      <c r="F544" s="7"/>
      <c r="G544" s="7"/>
      <c r="H544" s="7"/>
      <c r="I544" s="7"/>
      <c r="J544" s="7"/>
      <c r="K544" s="7"/>
      <c r="L544" s="8"/>
      <c r="M544" s="8"/>
      <c r="N544" s="8"/>
      <c r="P544" s="7"/>
      <c r="Q544" s="9"/>
      <c r="R544" s="9"/>
      <c r="T544" s="9"/>
      <c r="U544" s="9"/>
      <c r="V544" s="9"/>
    </row>
    <row r="545" spans="3:22" x14ac:dyDescent="0.25">
      <c r="C545" s="7"/>
      <c r="E545" s="7"/>
      <c r="F545" s="7"/>
      <c r="G545" s="7"/>
      <c r="H545" s="7"/>
      <c r="I545" s="7"/>
      <c r="J545" s="7"/>
      <c r="K545" s="7"/>
      <c r="L545" s="8"/>
      <c r="M545" s="8"/>
      <c r="N545" s="8"/>
      <c r="P545" s="7"/>
      <c r="Q545" s="9"/>
      <c r="R545" s="9"/>
      <c r="T545" s="9"/>
      <c r="U545" s="9"/>
      <c r="V545" s="9"/>
    </row>
    <row r="546" spans="3:22" x14ac:dyDescent="0.25">
      <c r="C546" s="7"/>
      <c r="E546" s="7"/>
      <c r="F546" s="7"/>
      <c r="G546" s="7"/>
      <c r="H546" s="7"/>
      <c r="I546" s="7"/>
      <c r="J546" s="7"/>
      <c r="K546" s="7"/>
      <c r="L546" s="8"/>
      <c r="M546" s="8"/>
      <c r="N546" s="8"/>
      <c r="P546" s="7"/>
      <c r="Q546" s="9"/>
      <c r="R546" s="9"/>
      <c r="T546" s="9"/>
      <c r="U546" s="9"/>
      <c r="V546" s="9"/>
    </row>
    <row r="547" spans="3:22" x14ac:dyDescent="0.25">
      <c r="C547" s="7"/>
      <c r="E547" s="7"/>
      <c r="F547" s="7"/>
      <c r="G547" s="7"/>
      <c r="H547" s="7"/>
      <c r="I547" s="7"/>
      <c r="J547" s="7"/>
      <c r="K547" s="7"/>
      <c r="L547" s="8"/>
      <c r="M547" s="8"/>
      <c r="N547" s="8"/>
      <c r="P547" s="7"/>
      <c r="Q547" s="9"/>
      <c r="R547" s="9"/>
      <c r="T547" s="9"/>
      <c r="U547" s="9"/>
      <c r="V547" s="9"/>
    </row>
    <row r="548" spans="3:22" x14ac:dyDescent="0.25">
      <c r="C548" s="7"/>
      <c r="E548" s="7"/>
      <c r="F548" s="7"/>
      <c r="G548" s="7"/>
      <c r="H548" s="7"/>
      <c r="I548" s="7"/>
      <c r="J548" s="7"/>
      <c r="K548" s="7"/>
      <c r="L548" s="8"/>
      <c r="M548" s="8"/>
      <c r="N548" s="8"/>
      <c r="P548" s="7"/>
      <c r="Q548" s="9"/>
      <c r="R548" s="9"/>
      <c r="T548" s="9"/>
      <c r="U548" s="9"/>
      <c r="V548" s="9"/>
    </row>
    <row r="549" spans="3:22" x14ac:dyDescent="0.25">
      <c r="C549" s="7"/>
      <c r="E549" s="7"/>
      <c r="F549" s="7"/>
      <c r="G549" s="7"/>
      <c r="H549" s="7"/>
      <c r="I549" s="7"/>
      <c r="J549" s="7"/>
      <c r="K549" s="7"/>
      <c r="L549" s="8"/>
      <c r="M549" s="8"/>
      <c r="N549" s="8"/>
      <c r="P549" s="7"/>
      <c r="Q549" s="9"/>
      <c r="R549" s="9"/>
      <c r="T549" s="9"/>
      <c r="U549" s="9"/>
      <c r="V549" s="9"/>
    </row>
    <row r="550" spans="3:22" x14ac:dyDescent="0.25">
      <c r="C550" s="7"/>
      <c r="E550" s="7"/>
      <c r="F550" s="7"/>
      <c r="G550" s="7"/>
      <c r="H550" s="7"/>
      <c r="I550" s="7"/>
      <c r="J550" s="7"/>
      <c r="K550" s="7"/>
      <c r="L550" s="8"/>
      <c r="M550" s="8"/>
      <c r="N550" s="8"/>
      <c r="P550" s="7"/>
      <c r="Q550" s="9"/>
      <c r="R550" s="9"/>
      <c r="T550" s="9"/>
      <c r="U550" s="9"/>
      <c r="V550" s="9"/>
    </row>
    <row r="551" spans="3:22" x14ac:dyDescent="0.25">
      <c r="C551" s="7"/>
      <c r="E551" s="7"/>
      <c r="F551" s="7"/>
      <c r="G551" s="7"/>
      <c r="H551" s="7"/>
      <c r="I551" s="7"/>
      <c r="J551" s="7"/>
      <c r="K551" s="7"/>
      <c r="L551" s="8"/>
      <c r="M551" s="8"/>
      <c r="N551" s="8"/>
      <c r="P551" s="7"/>
      <c r="Q551" s="9"/>
      <c r="R551" s="9"/>
      <c r="T551" s="9"/>
      <c r="U551" s="9"/>
      <c r="V551" s="9"/>
    </row>
    <row r="552" spans="3:22" x14ac:dyDescent="0.25">
      <c r="C552" s="7"/>
      <c r="E552" s="7"/>
      <c r="F552" s="7"/>
      <c r="G552" s="7"/>
      <c r="H552" s="7"/>
      <c r="I552" s="7"/>
      <c r="J552" s="7"/>
      <c r="K552" s="7"/>
      <c r="L552" s="8"/>
      <c r="M552" s="8"/>
      <c r="N552" s="8"/>
      <c r="P552" s="7"/>
      <c r="Q552" s="9"/>
      <c r="R552" s="9"/>
      <c r="T552" s="9"/>
      <c r="U552" s="9"/>
      <c r="V552" s="9"/>
    </row>
    <row r="553" spans="3:22" x14ac:dyDescent="0.25">
      <c r="C553" s="7"/>
      <c r="E553" s="7"/>
      <c r="F553" s="7"/>
      <c r="G553" s="7"/>
      <c r="H553" s="7"/>
      <c r="I553" s="7"/>
      <c r="J553" s="7"/>
      <c r="K553" s="7"/>
      <c r="L553" s="8"/>
      <c r="M553" s="8"/>
      <c r="N553" s="8"/>
      <c r="P553" s="7"/>
      <c r="Q553" s="9"/>
      <c r="R553" s="9"/>
      <c r="T553" s="9"/>
      <c r="U553" s="9"/>
      <c r="V553" s="9"/>
    </row>
    <row r="554" spans="3:22" x14ac:dyDescent="0.25">
      <c r="C554" s="7"/>
      <c r="E554" s="7"/>
      <c r="F554" s="7"/>
      <c r="G554" s="7"/>
      <c r="H554" s="7"/>
      <c r="I554" s="7"/>
      <c r="J554" s="7"/>
      <c r="K554" s="7"/>
      <c r="L554" s="8"/>
      <c r="M554" s="8"/>
      <c r="N554" s="8"/>
      <c r="P554" s="7"/>
      <c r="Q554" s="9"/>
      <c r="R554" s="9"/>
      <c r="T554" s="9"/>
      <c r="U554" s="9"/>
      <c r="V554" s="9"/>
    </row>
    <row r="555" spans="3:22" x14ac:dyDescent="0.25">
      <c r="C555" s="7"/>
      <c r="E555" s="7"/>
      <c r="F555" s="7"/>
      <c r="G555" s="7"/>
      <c r="H555" s="7"/>
      <c r="I555" s="7"/>
      <c r="J555" s="7"/>
      <c r="K555" s="7"/>
      <c r="L555" s="8"/>
      <c r="M555" s="8"/>
      <c r="N555" s="8"/>
      <c r="P555" s="7"/>
      <c r="Q555" s="9"/>
      <c r="R555" s="9"/>
      <c r="T555" s="9"/>
      <c r="U555" s="9"/>
      <c r="V555" s="9"/>
    </row>
    <row r="556" spans="3:22" x14ac:dyDescent="0.25">
      <c r="C556" s="7"/>
      <c r="E556" s="7"/>
      <c r="F556" s="7"/>
      <c r="G556" s="7"/>
      <c r="H556" s="7"/>
      <c r="I556" s="7"/>
      <c r="J556" s="7"/>
      <c r="K556" s="7"/>
      <c r="L556" s="8"/>
      <c r="M556" s="8"/>
      <c r="N556" s="8"/>
      <c r="P556" s="7"/>
      <c r="Q556" s="9"/>
      <c r="R556" s="9"/>
      <c r="T556" s="9"/>
      <c r="U556" s="9"/>
      <c r="V556" s="9"/>
    </row>
    <row r="557" spans="3:22" x14ac:dyDescent="0.25">
      <c r="C557" s="7"/>
      <c r="E557" s="7"/>
      <c r="F557" s="7"/>
      <c r="G557" s="7"/>
      <c r="H557" s="7"/>
      <c r="I557" s="7"/>
      <c r="J557" s="7"/>
      <c r="K557" s="7"/>
      <c r="L557" s="8"/>
      <c r="M557" s="8"/>
      <c r="N557" s="8"/>
      <c r="P557" s="7"/>
      <c r="Q557" s="9"/>
      <c r="R557" s="9"/>
      <c r="T557" s="9"/>
      <c r="U557" s="9"/>
      <c r="V557" s="9"/>
    </row>
    <row r="558" spans="3:22" x14ac:dyDescent="0.25">
      <c r="C558" s="7"/>
      <c r="E558" s="7"/>
      <c r="F558" s="7"/>
      <c r="G558" s="7"/>
      <c r="H558" s="7"/>
      <c r="I558" s="7"/>
      <c r="J558" s="7"/>
      <c r="K558" s="7"/>
      <c r="L558" s="8"/>
      <c r="M558" s="8"/>
      <c r="N558" s="8"/>
      <c r="P558" s="7"/>
      <c r="Q558" s="9"/>
      <c r="R558" s="9"/>
      <c r="T558" s="9"/>
      <c r="U558" s="9"/>
      <c r="V558" s="9"/>
    </row>
    <row r="559" spans="3:22" x14ac:dyDescent="0.25">
      <c r="C559" s="7"/>
      <c r="E559" s="7"/>
      <c r="F559" s="7"/>
      <c r="G559" s="7"/>
      <c r="H559" s="7"/>
      <c r="I559" s="7"/>
      <c r="J559" s="7"/>
      <c r="K559" s="7"/>
      <c r="L559" s="8"/>
      <c r="M559" s="8"/>
      <c r="N559" s="8"/>
      <c r="P559" s="7"/>
      <c r="Q559" s="9"/>
      <c r="R559" s="9"/>
      <c r="T559" s="9"/>
      <c r="U559" s="9"/>
      <c r="V559" s="9"/>
    </row>
    <row r="560" spans="3:22" x14ac:dyDescent="0.25">
      <c r="C560" s="7"/>
      <c r="E560" s="7"/>
      <c r="F560" s="7"/>
      <c r="G560" s="7"/>
      <c r="H560" s="7"/>
      <c r="I560" s="7"/>
      <c r="J560" s="7"/>
      <c r="K560" s="7"/>
      <c r="L560" s="8"/>
      <c r="M560" s="8"/>
      <c r="N560" s="8"/>
      <c r="P560" s="7"/>
      <c r="Q560" s="9"/>
      <c r="R560" s="9"/>
      <c r="T560" s="9"/>
      <c r="U560" s="9"/>
      <c r="V560" s="9"/>
    </row>
    <row r="561" spans="3:22" x14ac:dyDescent="0.25">
      <c r="C561" s="7"/>
      <c r="E561" s="7"/>
      <c r="F561" s="7"/>
      <c r="G561" s="7"/>
      <c r="H561" s="7"/>
      <c r="I561" s="7"/>
      <c r="J561" s="7"/>
      <c r="K561" s="7"/>
      <c r="L561" s="8"/>
      <c r="M561" s="8"/>
      <c r="N561" s="8"/>
      <c r="P561" s="7"/>
      <c r="Q561" s="9"/>
      <c r="R561" s="9"/>
      <c r="T561" s="9"/>
      <c r="U561" s="9"/>
      <c r="V561" s="9"/>
    </row>
    <row r="562" spans="3:22" x14ac:dyDescent="0.25">
      <c r="C562" s="7"/>
      <c r="E562" s="7"/>
      <c r="F562" s="7"/>
      <c r="G562" s="7"/>
      <c r="H562" s="7"/>
      <c r="I562" s="7"/>
      <c r="J562" s="7"/>
      <c r="K562" s="7"/>
      <c r="L562" s="8"/>
      <c r="M562" s="8"/>
      <c r="N562" s="8"/>
      <c r="P562" s="7"/>
      <c r="Q562" s="9"/>
      <c r="R562" s="9"/>
      <c r="T562" s="9"/>
      <c r="U562" s="9"/>
      <c r="V562" s="9"/>
    </row>
    <row r="563" spans="3:22" x14ac:dyDescent="0.25">
      <c r="C563" s="7"/>
      <c r="E563" s="7"/>
      <c r="F563" s="7"/>
      <c r="G563" s="7"/>
      <c r="H563" s="7"/>
      <c r="I563" s="7"/>
      <c r="J563" s="7"/>
      <c r="K563" s="7"/>
      <c r="L563" s="8"/>
      <c r="M563" s="8"/>
      <c r="N563" s="8"/>
      <c r="P563" s="7"/>
      <c r="Q563" s="9"/>
      <c r="R563" s="9"/>
      <c r="T563" s="9"/>
      <c r="U563" s="9"/>
      <c r="V563" s="9"/>
    </row>
    <row r="564" spans="3:22" x14ac:dyDescent="0.25">
      <c r="C564" s="7"/>
      <c r="E564" s="7"/>
      <c r="F564" s="7"/>
      <c r="G564" s="7"/>
      <c r="H564" s="7"/>
      <c r="I564" s="7"/>
      <c r="J564" s="7"/>
      <c r="K564" s="7"/>
      <c r="L564" s="8"/>
      <c r="M564" s="8"/>
      <c r="N564" s="8"/>
      <c r="P564" s="7"/>
      <c r="Q564" s="9"/>
      <c r="R564" s="9"/>
      <c r="T564" s="9"/>
      <c r="U564" s="9"/>
      <c r="V564" s="9"/>
    </row>
    <row r="565" spans="3:22" x14ac:dyDescent="0.25">
      <c r="C565" s="7"/>
      <c r="E565" s="7"/>
      <c r="F565" s="7"/>
      <c r="G565" s="7"/>
      <c r="H565" s="7"/>
      <c r="I565" s="7"/>
      <c r="J565" s="7"/>
      <c r="K565" s="7"/>
      <c r="L565" s="8"/>
      <c r="M565" s="8"/>
      <c r="N565" s="8"/>
      <c r="P565" s="7"/>
      <c r="Q565" s="9"/>
      <c r="R565" s="9"/>
      <c r="T565" s="9"/>
      <c r="U565" s="9"/>
      <c r="V565" s="9"/>
    </row>
    <row r="566" spans="3:22" x14ac:dyDescent="0.25">
      <c r="C566" s="7"/>
      <c r="E566" s="7"/>
      <c r="F566" s="7"/>
      <c r="G566" s="7"/>
      <c r="H566" s="7"/>
      <c r="I566" s="7"/>
      <c r="J566" s="7"/>
      <c r="K566" s="7"/>
      <c r="L566" s="8"/>
      <c r="M566" s="8"/>
      <c r="N566" s="8"/>
      <c r="P566" s="7"/>
      <c r="Q566" s="9"/>
      <c r="R566" s="9"/>
      <c r="T566" s="9"/>
      <c r="U566" s="9"/>
      <c r="V566" s="9"/>
    </row>
    <row r="567" spans="3:22" x14ac:dyDescent="0.25">
      <c r="C567" s="7"/>
      <c r="E567" s="7"/>
      <c r="F567" s="7"/>
      <c r="G567" s="7"/>
      <c r="H567" s="7"/>
      <c r="I567" s="7"/>
      <c r="J567" s="7"/>
      <c r="K567" s="7"/>
      <c r="L567" s="8"/>
      <c r="M567" s="8"/>
      <c r="N567" s="8"/>
      <c r="P567" s="7"/>
      <c r="Q567" s="9"/>
      <c r="R567" s="9"/>
      <c r="T567" s="9"/>
      <c r="U567" s="9"/>
      <c r="V567" s="9"/>
    </row>
    <row r="568" spans="3:22" x14ac:dyDescent="0.25">
      <c r="C568" s="7"/>
      <c r="E568" s="7"/>
      <c r="F568" s="7"/>
      <c r="G568" s="7"/>
      <c r="H568" s="7"/>
      <c r="I568" s="7"/>
      <c r="J568" s="7"/>
      <c r="K568" s="7"/>
      <c r="L568" s="8"/>
      <c r="M568" s="8"/>
      <c r="N568" s="8"/>
      <c r="P568" s="7"/>
      <c r="Q568" s="9"/>
      <c r="R568" s="9"/>
      <c r="T568" s="9"/>
      <c r="U568" s="9"/>
      <c r="V568" s="9"/>
    </row>
    <row r="569" spans="3:22" x14ac:dyDescent="0.25">
      <c r="C569" s="7"/>
      <c r="E569" s="7"/>
      <c r="F569" s="7"/>
      <c r="G569" s="7"/>
      <c r="H569" s="7"/>
      <c r="I569" s="7"/>
      <c r="J569" s="7"/>
      <c r="K569" s="7"/>
      <c r="L569" s="8"/>
      <c r="M569" s="8"/>
      <c r="N569" s="8"/>
      <c r="P569" s="7"/>
      <c r="Q569" s="9"/>
      <c r="R569" s="9"/>
      <c r="T569" s="9"/>
      <c r="U569" s="9"/>
      <c r="V569" s="9"/>
    </row>
    <row r="570" spans="3:22" x14ac:dyDescent="0.25">
      <c r="C570" s="7"/>
      <c r="E570" s="7"/>
      <c r="F570" s="7"/>
      <c r="G570" s="7"/>
      <c r="H570" s="7"/>
      <c r="I570" s="7"/>
      <c r="J570" s="7"/>
      <c r="K570" s="7"/>
      <c r="L570" s="8"/>
      <c r="M570" s="8"/>
      <c r="N570" s="8"/>
      <c r="P570" s="7"/>
      <c r="Q570" s="9"/>
      <c r="R570" s="9"/>
      <c r="T570" s="9"/>
      <c r="U570" s="9"/>
      <c r="V570" s="9"/>
    </row>
    <row r="571" spans="3:22" x14ac:dyDescent="0.25">
      <c r="C571" s="7"/>
      <c r="E571" s="7"/>
      <c r="F571" s="7"/>
      <c r="G571" s="7"/>
      <c r="H571" s="7"/>
      <c r="I571" s="7"/>
      <c r="J571" s="7"/>
      <c r="K571" s="7"/>
      <c r="L571" s="8"/>
      <c r="M571" s="8"/>
      <c r="N571" s="8"/>
      <c r="P571" s="7"/>
      <c r="Q571" s="9"/>
      <c r="R571" s="9"/>
      <c r="T571" s="9"/>
      <c r="U571" s="9"/>
      <c r="V571" s="9"/>
    </row>
    <row r="572" spans="3:22" x14ac:dyDescent="0.25">
      <c r="C572" s="7"/>
      <c r="E572" s="7"/>
      <c r="F572" s="7"/>
      <c r="G572" s="7"/>
      <c r="H572" s="7"/>
      <c r="I572" s="7"/>
      <c r="J572" s="7"/>
      <c r="K572" s="7"/>
      <c r="L572" s="8"/>
      <c r="M572" s="8"/>
      <c r="N572" s="8"/>
      <c r="P572" s="7"/>
      <c r="Q572" s="9"/>
      <c r="R572" s="9"/>
      <c r="T572" s="9"/>
      <c r="U572" s="9"/>
      <c r="V572" s="9"/>
    </row>
    <row r="573" spans="3:22" x14ac:dyDescent="0.25">
      <c r="C573" s="7"/>
      <c r="E573" s="7"/>
      <c r="F573" s="7"/>
      <c r="G573" s="7"/>
      <c r="H573" s="7"/>
      <c r="I573" s="7"/>
      <c r="J573" s="7"/>
      <c r="K573" s="7"/>
      <c r="L573" s="8"/>
      <c r="M573" s="8"/>
      <c r="N573" s="8"/>
      <c r="P573" s="7"/>
      <c r="Q573" s="9"/>
      <c r="R573" s="9"/>
      <c r="T573" s="9"/>
      <c r="U573" s="9"/>
      <c r="V573" s="9"/>
    </row>
    <row r="574" spans="3:22" x14ac:dyDescent="0.25">
      <c r="C574" s="7"/>
      <c r="E574" s="7"/>
      <c r="F574" s="7"/>
      <c r="G574" s="7"/>
      <c r="H574" s="7"/>
      <c r="I574" s="7"/>
      <c r="J574" s="7"/>
      <c r="K574" s="7"/>
      <c r="L574" s="8"/>
      <c r="M574" s="8"/>
      <c r="N574" s="8"/>
      <c r="P574" s="7"/>
      <c r="Q574" s="9"/>
      <c r="R574" s="9"/>
      <c r="T574" s="9"/>
      <c r="U574" s="9"/>
      <c r="V574" s="9"/>
    </row>
    <row r="575" spans="3:22" x14ac:dyDescent="0.25">
      <c r="C575" s="7"/>
      <c r="E575" s="7"/>
      <c r="F575" s="7"/>
      <c r="G575" s="7"/>
      <c r="H575" s="7"/>
      <c r="I575" s="7"/>
      <c r="J575" s="7"/>
      <c r="K575" s="7"/>
      <c r="L575" s="8"/>
      <c r="M575" s="8"/>
      <c r="N575" s="8"/>
      <c r="P575" s="7"/>
      <c r="Q575" s="9"/>
      <c r="R575" s="9"/>
      <c r="T575" s="9"/>
      <c r="U575" s="9"/>
      <c r="V575" s="9"/>
    </row>
    <row r="576" spans="3:22" x14ac:dyDescent="0.25">
      <c r="C576" s="7"/>
      <c r="E576" s="7"/>
      <c r="F576" s="7"/>
      <c r="G576" s="7"/>
      <c r="H576" s="7"/>
      <c r="I576" s="7"/>
      <c r="J576" s="7"/>
      <c r="K576" s="7"/>
      <c r="L576" s="8"/>
      <c r="M576" s="8"/>
      <c r="N576" s="8"/>
      <c r="P576" s="7"/>
      <c r="Q576" s="9"/>
      <c r="R576" s="9"/>
      <c r="T576" s="9"/>
      <c r="U576" s="9"/>
      <c r="V576" s="9"/>
    </row>
    <row r="577" spans="3:22" x14ac:dyDescent="0.25">
      <c r="C577" s="7"/>
      <c r="E577" s="7"/>
      <c r="F577" s="7"/>
      <c r="G577" s="7"/>
      <c r="H577" s="7"/>
      <c r="I577" s="7"/>
      <c r="J577" s="7"/>
      <c r="K577" s="7"/>
      <c r="L577" s="8"/>
      <c r="M577" s="8"/>
      <c r="N577" s="8"/>
      <c r="P577" s="7"/>
      <c r="Q577" s="9"/>
      <c r="R577" s="9"/>
      <c r="T577" s="9"/>
      <c r="U577" s="9"/>
      <c r="V577" s="9"/>
    </row>
    <row r="578" spans="3:22" x14ac:dyDescent="0.25">
      <c r="C578" s="7"/>
      <c r="E578" s="7"/>
      <c r="F578" s="7"/>
      <c r="G578" s="7"/>
      <c r="H578" s="7"/>
      <c r="I578" s="7"/>
      <c r="J578" s="7"/>
      <c r="K578" s="7"/>
      <c r="L578" s="8"/>
      <c r="M578" s="8"/>
      <c r="N578" s="8"/>
      <c r="P578" s="7"/>
      <c r="Q578" s="9"/>
      <c r="R578" s="9"/>
      <c r="T578" s="9"/>
      <c r="U578" s="9"/>
      <c r="V578" s="9"/>
    </row>
    <row r="579" spans="3:22" x14ac:dyDescent="0.25">
      <c r="C579" s="7"/>
      <c r="E579" s="7"/>
      <c r="F579" s="7"/>
      <c r="G579" s="7"/>
      <c r="H579" s="7"/>
      <c r="I579" s="7"/>
      <c r="J579" s="7"/>
      <c r="K579" s="7"/>
      <c r="L579" s="8"/>
      <c r="M579" s="8"/>
      <c r="N579" s="8"/>
      <c r="P579" s="7"/>
      <c r="Q579" s="9"/>
      <c r="R579" s="9"/>
      <c r="T579" s="9"/>
      <c r="U579" s="9"/>
      <c r="V579" s="9"/>
    </row>
    <row r="580" spans="3:22" x14ac:dyDescent="0.25">
      <c r="C580" s="7"/>
      <c r="E580" s="7"/>
      <c r="F580" s="7"/>
      <c r="G580" s="7"/>
      <c r="H580" s="7"/>
      <c r="I580" s="7"/>
      <c r="J580" s="7"/>
      <c r="K580" s="7"/>
      <c r="L580" s="8"/>
      <c r="M580" s="8"/>
      <c r="N580" s="8"/>
      <c r="P580" s="7"/>
      <c r="Q580" s="9"/>
      <c r="R580" s="9"/>
      <c r="T580" s="9"/>
      <c r="U580" s="9"/>
      <c r="V580" s="9"/>
    </row>
    <row r="581" spans="3:22" x14ac:dyDescent="0.25">
      <c r="C581" s="7"/>
      <c r="E581" s="7"/>
      <c r="F581" s="7"/>
      <c r="G581" s="7"/>
      <c r="H581" s="7"/>
      <c r="I581" s="7"/>
      <c r="J581" s="7"/>
      <c r="K581" s="7"/>
      <c r="L581" s="8"/>
      <c r="M581" s="8"/>
      <c r="N581" s="8"/>
      <c r="P581" s="7"/>
      <c r="Q581" s="9"/>
      <c r="R581" s="9"/>
      <c r="T581" s="9"/>
      <c r="U581" s="9"/>
      <c r="V581" s="9"/>
    </row>
    <row r="582" spans="3:22" x14ac:dyDescent="0.25">
      <c r="C582" s="7"/>
      <c r="E582" s="7"/>
      <c r="F582" s="7"/>
      <c r="G582" s="7"/>
      <c r="H582" s="7"/>
      <c r="I582" s="7"/>
      <c r="J582" s="7"/>
      <c r="K582" s="7"/>
      <c r="L582" s="8"/>
      <c r="M582" s="8"/>
      <c r="N582" s="8"/>
      <c r="P582" s="7"/>
      <c r="Q582" s="9"/>
      <c r="R582" s="9"/>
      <c r="T582" s="9"/>
      <c r="U582" s="9"/>
      <c r="V582" s="9"/>
    </row>
    <row r="583" spans="3:22" x14ac:dyDescent="0.25">
      <c r="C583" s="7"/>
      <c r="E583" s="7"/>
      <c r="F583" s="7"/>
      <c r="G583" s="7"/>
      <c r="H583" s="7"/>
      <c r="I583" s="7"/>
      <c r="J583" s="7"/>
      <c r="K583" s="7"/>
      <c r="L583" s="8"/>
      <c r="M583" s="8"/>
      <c r="N583" s="8"/>
      <c r="P583" s="7"/>
      <c r="Q583" s="9"/>
      <c r="R583" s="9"/>
      <c r="T583" s="9"/>
      <c r="U583" s="9"/>
      <c r="V583" s="9"/>
    </row>
    <row r="584" spans="3:22" x14ac:dyDescent="0.25">
      <c r="C584" s="7"/>
      <c r="E584" s="7"/>
      <c r="F584" s="7"/>
      <c r="G584" s="7"/>
      <c r="H584" s="7"/>
      <c r="I584" s="7"/>
      <c r="J584" s="7"/>
      <c r="K584" s="7"/>
      <c r="L584" s="8"/>
      <c r="M584" s="8"/>
      <c r="N584" s="8"/>
      <c r="P584" s="7"/>
      <c r="Q584" s="9"/>
      <c r="R584" s="9"/>
      <c r="T584" s="9"/>
      <c r="U584" s="9"/>
      <c r="V584" s="9"/>
    </row>
    <row r="585" spans="3:22" x14ac:dyDescent="0.25">
      <c r="C585" s="7"/>
      <c r="E585" s="7"/>
      <c r="F585" s="7"/>
      <c r="G585" s="7"/>
      <c r="H585" s="7"/>
      <c r="I585" s="7"/>
      <c r="J585" s="7"/>
      <c r="K585" s="7"/>
      <c r="L585" s="8"/>
      <c r="M585" s="8"/>
      <c r="N585" s="8"/>
      <c r="P585" s="7"/>
      <c r="Q585" s="9"/>
      <c r="R585" s="9"/>
      <c r="T585" s="9"/>
      <c r="U585" s="9"/>
      <c r="V585" s="9"/>
    </row>
    <row r="586" spans="3:22" x14ac:dyDescent="0.25">
      <c r="C586" s="7"/>
      <c r="E586" s="7"/>
      <c r="F586" s="7"/>
      <c r="G586" s="7"/>
      <c r="H586" s="7"/>
      <c r="I586" s="7"/>
      <c r="J586" s="7"/>
      <c r="K586" s="7"/>
      <c r="L586" s="8"/>
      <c r="M586" s="8"/>
      <c r="N586" s="8"/>
      <c r="P586" s="7"/>
      <c r="Q586" s="9"/>
      <c r="R586" s="9"/>
      <c r="T586" s="9"/>
      <c r="U586" s="9"/>
      <c r="V586" s="9"/>
    </row>
    <row r="587" spans="3:22" x14ac:dyDescent="0.25">
      <c r="C587" s="7"/>
      <c r="E587" s="7"/>
      <c r="F587" s="7"/>
      <c r="G587" s="7"/>
      <c r="H587" s="7"/>
      <c r="I587" s="7"/>
      <c r="J587" s="7"/>
      <c r="K587" s="7"/>
      <c r="L587" s="8"/>
      <c r="M587" s="8"/>
      <c r="N587" s="8"/>
      <c r="P587" s="7"/>
      <c r="Q587" s="9"/>
      <c r="R587" s="9"/>
      <c r="T587" s="9"/>
      <c r="U587" s="9"/>
      <c r="V587" s="9"/>
    </row>
    <row r="588" spans="3:22" x14ac:dyDescent="0.25">
      <c r="C588" s="7"/>
      <c r="E588" s="7"/>
      <c r="F588" s="7"/>
      <c r="G588" s="7"/>
      <c r="H588" s="7"/>
      <c r="I588" s="7"/>
      <c r="J588" s="7"/>
      <c r="K588" s="7"/>
      <c r="L588" s="8"/>
      <c r="M588" s="8"/>
      <c r="N588" s="8"/>
      <c r="P588" s="7"/>
      <c r="Q588" s="9"/>
      <c r="R588" s="9"/>
      <c r="T588" s="9"/>
      <c r="U588" s="9"/>
      <c r="V588" s="9"/>
    </row>
    <row r="589" spans="3:22" x14ac:dyDescent="0.25">
      <c r="C589" s="7"/>
      <c r="E589" s="7"/>
      <c r="F589" s="7"/>
      <c r="G589" s="7"/>
      <c r="H589" s="7"/>
      <c r="I589" s="7"/>
      <c r="J589" s="7"/>
      <c r="K589" s="7"/>
      <c r="L589" s="8"/>
      <c r="M589" s="8"/>
      <c r="N589" s="8"/>
      <c r="P589" s="7"/>
      <c r="Q589" s="9"/>
      <c r="R589" s="9"/>
      <c r="T589" s="9"/>
      <c r="U589" s="9"/>
      <c r="V589" s="9"/>
    </row>
    <row r="590" spans="3:22" x14ac:dyDescent="0.25">
      <c r="C590" s="7"/>
      <c r="E590" s="7"/>
      <c r="F590" s="7"/>
      <c r="G590" s="7"/>
      <c r="H590" s="7"/>
      <c r="I590" s="7"/>
      <c r="J590" s="7"/>
      <c r="K590" s="7"/>
      <c r="L590" s="8"/>
      <c r="M590" s="8"/>
      <c r="N590" s="8"/>
      <c r="P590" s="7"/>
      <c r="Q590" s="9"/>
      <c r="R590" s="9"/>
      <c r="T590" s="9"/>
      <c r="U590" s="9"/>
      <c r="V590" s="9"/>
    </row>
    <row r="591" spans="3:22" x14ac:dyDescent="0.25">
      <c r="C591" s="7"/>
      <c r="E591" s="7"/>
      <c r="F591" s="7"/>
      <c r="G591" s="7"/>
      <c r="H591" s="7"/>
      <c r="I591" s="7"/>
      <c r="J591" s="7"/>
      <c r="K591" s="7"/>
      <c r="L591" s="8"/>
      <c r="M591" s="8"/>
      <c r="N591" s="8"/>
      <c r="P591" s="7"/>
      <c r="Q591" s="9"/>
      <c r="R591" s="9"/>
      <c r="T591" s="9"/>
      <c r="U591" s="9"/>
      <c r="V591" s="9"/>
    </row>
    <row r="592" spans="3:22" x14ac:dyDescent="0.25">
      <c r="C592" s="7"/>
      <c r="E592" s="7"/>
      <c r="F592" s="7"/>
      <c r="G592" s="7"/>
      <c r="H592" s="7"/>
      <c r="I592" s="7"/>
      <c r="J592" s="7"/>
      <c r="K592" s="7"/>
      <c r="L592" s="8"/>
      <c r="M592" s="8"/>
      <c r="N592" s="8"/>
      <c r="P592" s="7"/>
      <c r="Q592" s="9"/>
      <c r="R592" s="9"/>
      <c r="T592" s="9"/>
      <c r="U592" s="9"/>
      <c r="V592" s="9"/>
    </row>
    <row r="593" spans="3:22" x14ac:dyDescent="0.25">
      <c r="C593" s="7"/>
      <c r="E593" s="7"/>
      <c r="F593" s="7"/>
      <c r="G593" s="7"/>
      <c r="H593" s="7"/>
      <c r="I593" s="7"/>
      <c r="J593" s="7"/>
      <c r="K593" s="7"/>
      <c r="L593" s="8"/>
      <c r="M593" s="8"/>
      <c r="N593" s="8"/>
      <c r="P593" s="7"/>
      <c r="Q593" s="9"/>
      <c r="R593" s="9"/>
      <c r="T593" s="9"/>
      <c r="U593" s="9"/>
      <c r="V593" s="9"/>
    </row>
    <row r="594" spans="3:22" x14ac:dyDescent="0.25">
      <c r="C594" s="7"/>
      <c r="E594" s="7"/>
      <c r="F594" s="7"/>
      <c r="G594" s="7"/>
      <c r="H594" s="7"/>
      <c r="I594" s="7"/>
      <c r="J594" s="7"/>
      <c r="K594" s="7"/>
      <c r="L594" s="8"/>
      <c r="M594" s="8"/>
      <c r="N594" s="8"/>
      <c r="P594" s="7"/>
      <c r="Q594" s="9"/>
      <c r="R594" s="9"/>
      <c r="T594" s="9"/>
      <c r="U594" s="9"/>
      <c r="V594" s="9"/>
    </row>
    <row r="595" spans="3:22" x14ac:dyDescent="0.25">
      <c r="C595" s="7"/>
      <c r="E595" s="7"/>
      <c r="F595" s="7"/>
      <c r="G595" s="7"/>
      <c r="H595" s="7"/>
      <c r="I595" s="7"/>
      <c r="J595" s="7"/>
      <c r="K595" s="7"/>
      <c r="L595" s="8"/>
      <c r="M595" s="8"/>
      <c r="N595" s="8"/>
      <c r="P595" s="7"/>
      <c r="Q595" s="9"/>
      <c r="R595" s="9"/>
      <c r="T595" s="9"/>
      <c r="U595" s="9"/>
      <c r="V595" s="9"/>
    </row>
    <row r="596" spans="3:22" x14ac:dyDescent="0.25">
      <c r="C596" s="7"/>
      <c r="E596" s="7"/>
      <c r="F596" s="7"/>
      <c r="G596" s="7"/>
      <c r="H596" s="7"/>
      <c r="I596" s="7"/>
      <c r="J596" s="7"/>
      <c r="K596" s="7"/>
      <c r="L596" s="8"/>
      <c r="M596" s="8"/>
      <c r="N596" s="8"/>
      <c r="P596" s="7"/>
      <c r="Q596" s="9"/>
      <c r="R596" s="9"/>
      <c r="T596" s="9"/>
      <c r="U596" s="9"/>
      <c r="V596" s="9"/>
    </row>
    <row r="597" spans="3:22" x14ac:dyDescent="0.25">
      <c r="C597" s="7"/>
      <c r="E597" s="7"/>
      <c r="F597" s="7"/>
      <c r="G597" s="7"/>
      <c r="H597" s="7"/>
      <c r="I597" s="7"/>
      <c r="J597" s="7"/>
      <c r="K597" s="7"/>
      <c r="L597" s="8"/>
      <c r="M597" s="8"/>
      <c r="N597" s="8"/>
      <c r="P597" s="7"/>
      <c r="Q597" s="9"/>
      <c r="R597" s="9"/>
      <c r="T597" s="9"/>
      <c r="U597" s="9"/>
      <c r="V597" s="9"/>
    </row>
    <row r="598" spans="3:22" x14ac:dyDescent="0.25">
      <c r="C598" s="7"/>
      <c r="E598" s="7"/>
      <c r="F598" s="7"/>
      <c r="G598" s="7"/>
      <c r="H598" s="7"/>
      <c r="I598" s="7"/>
      <c r="J598" s="7"/>
      <c r="K598" s="7"/>
      <c r="L598" s="8"/>
      <c r="M598" s="8"/>
      <c r="N598" s="8"/>
      <c r="P598" s="7"/>
      <c r="Q598" s="9"/>
      <c r="R598" s="9"/>
      <c r="T598" s="9"/>
      <c r="U598" s="9"/>
      <c r="V598" s="9"/>
    </row>
    <row r="599" spans="3:22" x14ac:dyDescent="0.25">
      <c r="C599" s="7"/>
      <c r="E599" s="7"/>
      <c r="F599" s="7"/>
      <c r="G599" s="7"/>
      <c r="H599" s="7"/>
      <c r="I599" s="7"/>
      <c r="J599" s="7"/>
      <c r="K599" s="7"/>
      <c r="L599" s="8"/>
      <c r="M599" s="8"/>
      <c r="N599" s="8"/>
      <c r="P599" s="7"/>
      <c r="Q599" s="9"/>
      <c r="R599" s="9"/>
      <c r="T599" s="9"/>
      <c r="U599" s="9"/>
      <c r="V599" s="9"/>
    </row>
    <row r="600" spans="3:22" x14ac:dyDescent="0.25">
      <c r="C600" s="7"/>
      <c r="E600" s="7"/>
      <c r="F600" s="7"/>
      <c r="G600" s="7"/>
      <c r="H600" s="7"/>
      <c r="I600" s="7"/>
      <c r="J600" s="7"/>
      <c r="K600" s="7"/>
      <c r="L600" s="8"/>
      <c r="M600" s="8"/>
      <c r="N600" s="8"/>
      <c r="P600" s="7"/>
      <c r="Q600" s="9"/>
      <c r="R600" s="9"/>
      <c r="T600" s="9"/>
      <c r="U600" s="9"/>
      <c r="V600" s="9"/>
    </row>
    <row r="601" spans="3:22" x14ac:dyDescent="0.25">
      <c r="C601" s="7"/>
      <c r="E601" s="7"/>
      <c r="F601" s="7"/>
      <c r="G601" s="7"/>
      <c r="H601" s="7"/>
      <c r="I601" s="7"/>
      <c r="J601" s="7"/>
      <c r="K601" s="7"/>
      <c r="L601" s="8"/>
      <c r="M601" s="8"/>
      <c r="N601" s="8"/>
      <c r="P601" s="7"/>
      <c r="Q601" s="9"/>
      <c r="R601" s="9"/>
      <c r="T601" s="9"/>
      <c r="U601" s="9"/>
      <c r="V601" s="9"/>
    </row>
    <row r="602" spans="3:22" x14ac:dyDescent="0.25">
      <c r="C602" s="7"/>
      <c r="E602" s="7"/>
      <c r="F602" s="7"/>
      <c r="G602" s="7"/>
      <c r="H602" s="7"/>
      <c r="I602" s="7"/>
      <c r="J602" s="7"/>
      <c r="K602" s="7"/>
      <c r="L602" s="8"/>
      <c r="M602" s="8"/>
      <c r="N602" s="8"/>
      <c r="P602" s="7"/>
      <c r="Q602" s="9"/>
      <c r="R602" s="9"/>
      <c r="T602" s="9"/>
      <c r="U602" s="9"/>
      <c r="V602" s="9"/>
    </row>
    <row r="603" spans="3:22" x14ac:dyDescent="0.25">
      <c r="C603" s="7"/>
      <c r="E603" s="7"/>
      <c r="F603" s="7"/>
      <c r="G603" s="7"/>
      <c r="H603" s="7"/>
      <c r="I603" s="7"/>
      <c r="J603" s="7"/>
      <c r="K603" s="7"/>
      <c r="L603" s="8"/>
      <c r="M603" s="8"/>
      <c r="N603" s="8"/>
      <c r="P603" s="7"/>
      <c r="Q603" s="9"/>
      <c r="R603" s="9"/>
      <c r="T603" s="9"/>
      <c r="U603" s="9"/>
      <c r="V603" s="9"/>
    </row>
    <row r="604" spans="3:22" x14ac:dyDescent="0.25">
      <c r="C604" s="7"/>
      <c r="E604" s="7"/>
      <c r="F604" s="7"/>
      <c r="G604" s="7"/>
      <c r="H604" s="7"/>
      <c r="I604" s="7"/>
      <c r="J604" s="7"/>
      <c r="K604" s="7"/>
      <c r="L604" s="8"/>
      <c r="M604" s="8"/>
      <c r="N604" s="8"/>
      <c r="P604" s="7"/>
      <c r="Q604" s="9"/>
      <c r="R604" s="9"/>
      <c r="T604" s="9"/>
      <c r="U604" s="9"/>
      <c r="V604" s="9"/>
    </row>
    <row r="605" spans="3:22" x14ac:dyDescent="0.25">
      <c r="C605" s="7"/>
      <c r="E605" s="7"/>
      <c r="F605" s="7"/>
      <c r="G605" s="7"/>
      <c r="H605" s="7"/>
      <c r="I605" s="7"/>
      <c r="J605" s="7"/>
      <c r="K605" s="7"/>
      <c r="L605" s="8"/>
      <c r="M605" s="8"/>
      <c r="N605" s="8"/>
      <c r="P605" s="7"/>
      <c r="Q605" s="9"/>
      <c r="R605" s="9"/>
      <c r="T605" s="9"/>
      <c r="U605" s="9"/>
      <c r="V605" s="9"/>
    </row>
    <row r="606" spans="3:22" x14ac:dyDescent="0.25">
      <c r="C606" s="7"/>
      <c r="E606" s="7"/>
      <c r="F606" s="7"/>
      <c r="G606" s="7"/>
      <c r="H606" s="7"/>
      <c r="I606" s="7"/>
      <c r="J606" s="7"/>
      <c r="K606" s="7"/>
      <c r="L606" s="8"/>
      <c r="M606" s="8"/>
      <c r="N606" s="8"/>
      <c r="P606" s="7"/>
      <c r="Q606" s="9"/>
      <c r="R606" s="9"/>
      <c r="T606" s="9"/>
      <c r="U606" s="9"/>
      <c r="V606" s="9"/>
    </row>
    <row r="607" spans="3:22" x14ac:dyDescent="0.25">
      <c r="C607" s="7"/>
      <c r="E607" s="7"/>
      <c r="F607" s="7"/>
      <c r="G607" s="7"/>
      <c r="H607" s="7"/>
      <c r="I607" s="7"/>
      <c r="J607" s="7"/>
      <c r="K607" s="7"/>
      <c r="L607" s="8"/>
      <c r="M607" s="8"/>
      <c r="N607" s="8"/>
      <c r="P607" s="7"/>
      <c r="Q607" s="9"/>
      <c r="R607" s="9"/>
      <c r="T607" s="9"/>
      <c r="U607" s="9"/>
      <c r="V607" s="9"/>
    </row>
    <row r="608" spans="3:22" x14ac:dyDescent="0.25">
      <c r="C608" s="7"/>
      <c r="E608" s="7"/>
      <c r="F608" s="7"/>
      <c r="G608" s="7"/>
      <c r="H608" s="7"/>
      <c r="I608" s="7"/>
      <c r="J608" s="7"/>
      <c r="K608" s="7"/>
      <c r="L608" s="8"/>
      <c r="M608" s="8"/>
      <c r="N608" s="8"/>
      <c r="P608" s="7"/>
      <c r="Q608" s="9"/>
      <c r="R608" s="9"/>
      <c r="T608" s="9"/>
      <c r="U608" s="9"/>
      <c r="V608" s="9"/>
    </row>
    <row r="609" spans="3:22" x14ac:dyDescent="0.25">
      <c r="C609" s="7"/>
      <c r="E609" s="7"/>
      <c r="F609" s="7"/>
      <c r="G609" s="7"/>
      <c r="H609" s="7"/>
      <c r="I609" s="7"/>
      <c r="J609" s="7"/>
      <c r="K609" s="7"/>
      <c r="L609" s="8"/>
      <c r="M609" s="8"/>
      <c r="N609" s="8"/>
      <c r="P609" s="7"/>
      <c r="Q609" s="9"/>
      <c r="R609" s="9"/>
      <c r="T609" s="9"/>
      <c r="U609" s="9"/>
      <c r="V609" s="9"/>
    </row>
    <row r="610" spans="3:22" x14ac:dyDescent="0.25">
      <c r="C610" s="7"/>
      <c r="E610" s="7"/>
      <c r="F610" s="7"/>
      <c r="G610" s="7"/>
      <c r="H610" s="7"/>
      <c r="I610" s="7"/>
      <c r="J610" s="7"/>
      <c r="K610" s="7"/>
      <c r="L610" s="8"/>
      <c r="M610" s="8"/>
      <c r="N610" s="8"/>
      <c r="P610" s="7"/>
      <c r="Q610" s="9"/>
      <c r="R610" s="9"/>
      <c r="T610" s="9"/>
      <c r="U610" s="9"/>
      <c r="V610" s="9"/>
    </row>
    <row r="611" spans="3:22" x14ac:dyDescent="0.25">
      <c r="C611" s="7"/>
      <c r="E611" s="7"/>
      <c r="F611" s="7"/>
      <c r="G611" s="7"/>
      <c r="H611" s="7"/>
      <c r="I611" s="7"/>
      <c r="J611" s="7"/>
      <c r="K611" s="7"/>
      <c r="L611" s="8"/>
      <c r="M611" s="8"/>
      <c r="N611" s="8"/>
      <c r="P611" s="7"/>
      <c r="Q611" s="9"/>
      <c r="R611" s="9"/>
      <c r="T611" s="9"/>
      <c r="U611" s="9"/>
      <c r="V611" s="9"/>
    </row>
    <row r="612" spans="3:22" x14ac:dyDescent="0.25">
      <c r="C612" s="7"/>
      <c r="E612" s="7"/>
      <c r="F612" s="7"/>
      <c r="G612" s="7"/>
      <c r="H612" s="7"/>
      <c r="I612" s="7"/>
      <c r="J612" s="7"/>
      <c r="K612" s="7"/>
      <c r="L612" s="8"/>
      <c r="M612" s="8"/>
      <c r="N612" s="8"/>
      <c r="P612" s="7"/>
      <c r="Q612" s="9"/>
      <c r="R612" s="9"/>
      <c r="T612" s="9"/>
      <c r="U612" s="9"/>
      <c r="V612" s="9"/>
    </row>
    <row r="613" spans="3:22" x14ac:dyDescent="0.25">
      <c r="C613" s="7"/>
      <c r="E613" s="7"/>
      <c r="F613" s="7"/>
      <c r="G613" s="7"/>
      <c r="H613" s="7"/>
      <c r="I613" s="7"/>
      <c r="J613" s="7"/>
      <c r="K613" s="7"/>
      <c r="L613" s="8"/>
      <c r="M613" s="8"/>
      <c r="N613" s="8"/>
      <c r="P613" s="7"/>
      <c r="Q613" s="9"/>
      <c r="R613" s="9"/>
      <c r="T613" s="9"/>
      <c r="U613" s="9"/>
      <c r="V613" s="9"/>
    </row>
    <row r="614" spans="3:22" x14ac:dyDescent="0.25">
      <c r="C614" s="7"/>
      <c r="E614" s="7"/>
      <c r="F614" s="7"/>
      <c r="G614" s="7"/>
      <c r="H614" s="7"/>
      <c r="I614" s="7"/>
      <c r="J614" s="7"/>
      <c r="K614" s="7"/>
      <c r="L614" s="8"/>
      <c r="M614" s="8"/>
      <c r="N614" s="8"/>
      <c r="P614" s="7"/>
      <c r="Q614" s="9"/>
      <c r="R614" s="9"/>
      <c r="T614" s="9"/>
      <c r="U614" s="9"/>
      <c r="V614" s="9"/>
    </row>
    <row r="615" spans="3:22" x14ac:dyDescent="0.25">
      <c r="C615" s="7"/>
      <c r="E615" s="7"/>
      <c r="F615" s="7"/>
      <c r="G615" s="7"/>
      <c r="H615" s="7"/>
      <c r="I615" s="7"/>
      <c r="J615" s="7"/>
      <c r="K615" s="7"/>
      <c r="L615" s="8"/>
      <c r="M615" s="8"/>
      <c r="N615" s="8"/>
      <c r="P615" s="7"/>
      <c r="Q615" s="9"/>
      <c r="R615" s="9"/>
      <c r="T615" s="9"/>
      <c r="U615" s="9"/>
      <c r="V615" s="9"/>
    </row>
    <row r="616" spans="3:22" x14ac:dyDescent="0.25">
      <c r="C616" s="7"/>
      <c r="E616" s="7"/>
      <c r="F616" s="7"/>
      <c r="G616" s="7"/>
      <c r="H616" s="7"/>
      <c r="I616" s="7"/>
      <c r="J616" s="7"/>
      <c r="K616" s="7"/>
      <c r="L616" s="8"/>
      <c r="M616" s="8"/>
      <c r="N616" s="8"/>
      <c r="P616" s="7"/>
      <c r="Q616" s="9"/>
      <c r="R616" s="9"/>
      <c r="T616" s="9"/>
      <c r="U616" s="9"/>
      <c r="V616" s="9"/>
    </row>
    <row r="617" spans="3:22" x14ac:dyDescent="0.25">
      <c r="C617" s="7"/>
      <c r="E617" s="7"/>
      <c r="F617" s="7"/>
      <c r="G617" s="7"/>
      <c r="H617" s="7"/>
      <c r="I617" s="7"/>
      <c r="J617" s="7"/>
      <c r="K617" s="7"/>
      <c r="L617" s="8"/>
      <c r="M617" s="8"/>
      <c r="N617" s="8"/>
      <c r="P617" s="7"/>
      <c r="Q617" s="9"/>
      <c r="R617" s="9"/>
      <c r="T617" s="9"/>
      <c r="U617" s="9"/>
      <c r="V617" s="9"/>
    </row>
    <row r="618" spans="3:22" x14ac:dyDescent="0.25">
      <c r="C618" s="7"/>
      <c r="E618" s="7"/>
      <c r="F618" s="7"/>
      <c r="G618" s="7"/>
      <c r="H618" s="7"/>
      <c r="I618" s="7"/>
      <c r="J618" s="7"/>
      <c r="K618" s="7"/>
      <c r="L618" s="8"/>
      <c r="M618" s="8"/>
      <c r="N618" s="8"/>
      <c r="P618" s="7"/>
      <c r="Q618" s="9"/>
      <c r="R618" s="9"/>
      <c r="T618" s="9"/>
      <c r="U618" s="9"/>
      <c r="V618" s="9"/>
    </row>
    <row r="619" spans="3:22" x14ac:dyDescent="0.25">
      <c r="C619" s="7"/>
      <c r="E619" s="7"/>
      <c r="F619" s="7"/>
      <c r="G619" s="7"/>
      <c r="H619" s="7"/>
      <c r="I619" s="7"/>
      <c r="J619" s="7"/>
      <c r="K619" s="7"/>
      <c r="L619" s="8"/>
      <c r="M619" s="8"/>
      <c r="N619" s="8"/>
      <c r="P619" s="7"/>
      <c r="Q619" s="9"/>
      <c r="R619" s="9"/>
      <c r="T619" s="9"/>
      <c r="U619" s="9"/>
      <c r="V619" s="9"/>
    </row>
    <row r="620" spans="3:22" x14ac:dyDescent="0.25">
      <c r="C620" s="7"/>
      <c r="E620" s="7"/>
      <c r="F620" s="7"/>
      <c r="G620" s="7"/>
      <c r="H620" s="7"/>
      <c r="I620" s="7"/>
      <c r="J620" s="7"/>
      <c r="K620" s="7"/>
      <c r="L620" s="8"/>
      <c r="M620" s="8"/>
      <c r="N620" s="8"/>
      <c r="P620" s="7"/>
      <c r="Q620" s="9"/>
      <c r="R620" s="9"/>
      <c r="T620" s="9"/>
      <c r="U620" s="9"/>
      <c r="V620" s="9"/>
    </row>
    <row r="621" spans="3:22" x14ac:dyDescent="0.25">
      <c r="C621" s="7"/>
      <c r="E621" s="7"/>
      <c r="F621" s="7"/>
      <c r="G621" s="7"/>
      <c r="H621" s="7"/>
      <c r="I621" s="7"/>
      <c r="J621" s="7"/>
      <c r="K621" s="7"/>
      <c r="L621" s="8"/>
      <c r="M621" s="8"/>
      <c r="N621" s="8"/>
      <c r="P621" s="7"/>
      <c r="Q621" s="9"/>
      <c r="R621" s="9"/>
      <c r="T621" s="9"/>
      <c r="U621" s="9"/>
      <c r="V621" s="9"/>
    </row>
    <row r="622" spans="3:22" x14ac:dyDescent="0.25">
      <c r="C622" s="7"/>
      <c r="E622" s="7"/>
      <c r="F622" s="7"/>
      <c r="G622" s="7"/>
      <c r="H622" s="7"/>
      <c r="I622" s="7"/>
      <c r="J622" s="7"/>
      <c r="K622" s="7"/>
      <c r="L622" s="8"/>
      <c r="M622" s="8"/>
      <c r="N622" s="8"/>
      <c r="P622" s="7"/>
      <c r="Q622" s="9"/>
      <c r="R622" s="9"/>
      <c r="T622" s="9"/>
      <c r="U622" s="9"/>
      <c r="V622" s="9"/>
    </row>
    <row r="623" spans="3:22" x14ac:dyDescent="0.25">
      <c r="C623" s="7"/>
      <c r="E623" s="7"/>
      <c r="F623" s="7"/>
      <c r="G623" s="7"/>
      <c r="H623" s="7"/>
      <c r="I623" s="7"/>
      <c r="J623" s="7"/>
      <c r="K623" s="7"/>
      <c r="L623" s="8"/>
      <c r="M623" s="8"/>
      <c r="N623" s="8"/>
      <c r="P623" s="7"/>
      <c r="Q623" s="9"/>
      <c r="R623" s="9"/>
      <c r="T623" s="9"/>
      <c r="U623" s="9"/>
      <c r="V623" s="9"/>
    </row>
    <row r="624" spans="3:22" x14ac:dyDescent="0.25">
      <c r="C624" s="7"/>
      <c r="E624" s="7"/>
      <c r="F624" s="7"/>
      <c r="G624" s="7"/>
      <c r="H624" s="7"/>
      <c r="I624" s="7"/>
      <c r="J624" s="7"/>
      <c r="K624" s="7"/>
      <c r="L624" s="8"/>
      <c r="M624" s="8"/>
      <c r="N624" s="8"/>
      <c r="P624" s="7"/>
      <c r="Q624" s="9"/>
      <c r="R624" s="9"/>
      <c r="T624" s="9"/>
      <c r="U624" s="9"/>
      <c r="V624" s="9"/>
    </row>
    <row r="625" spans="3:22" x14ac:dyDescent="0.25">
      <c r="C625" s="7"/>
      <c r="E625" s="7"/>
      <c r="F625" s="7"/>
      <c r="G625" s="7"/>
      <c r="H625" s="7"/>
      <c r="I625" s="7"/>
      <c r="J625" s="7"/>
      <c r="K625" s="7"/>
      <c r="L625" s="8"/>
      <c r="M625" s="8"/>
      <c r="N625" s="8"/>
      <c r="P625" s="7"/>
      <c r="Q625" s="9"/>
      <c r="R625" s="9"/>
      <c r="T625" s="9"/>
      <c r="U625" s="9"/>
      <c r="V625" s="9"/>
    </row>
    <row r="626" spans="3:22" x14ac:dyDescent="0.25">
      <c r="C626" s="7"/>
      <c r="E626" s="7"/>
      <c r="F626" s="7"/>
      <c r="G626" s="7"/>
      <c r="H626" s="7"/>
      <c r="I626" s="7"/>
      <c r="J626" s="7"/>
      <c r="K626" s="7"/>
      <c r="L626" s="8"/>
      <c r="M626" s="8"/>
      <c r="N626" s="8"/>
      <c r="P626" s="7"/>
      <c r="Q626" s="9"/>
      <c r="R626" s="9"/>
      <c r="T626" s="9"/>
      <c r="U626" s="9"/>
      <c r="V626" s="9"/>
    </row>
    <row r="627" spans="3:22" x14ac:dyDescent="0.25">
      <c r="C627" s="7"/>
      <c r="E627" s="7"/>
      <c r="F627" s="7"/>
      <c r="G627" s="7"/>
      <c r="H627" s="7"/>
      <c r="I627" s="7"/>
      <c r="J627" s="7"/>
      <c r="K627" s="7"/>
      <c r="L627" s="8"/>
      <c r="M627" s="8"/>
      <c r="N627" s="8"/>
      <c r="P627" s="7"/>
      <c r="Q627" s="9"/>
      <c r="R627" s="9"/>
      <c r="T627" s="9"/>
      <c r="U627" s="9"/>
      <c r="V627" s="9"/>
    </row>
    <row r="628" spans="3:22" x14ac:dyDescent="0.25">
      <c r="C628" s="7"/>
      <c r="E628" s="7"/>
      <c r="F628" s="7"/>
      <c r="G628" s="7"/>
      <c r="H628" s="7"/>
      <c r="I628" s="7"/>
      <c r="J628" s="7"/>
      <c r="K628" s="7"/>
      <c r="L628" s="8"/>
      <c r="M628" s="8"/>
      <c r="N628" s="8"/>
      <c r="P628" s="7"/>
      <c r="Q628" s="9"/>
      <c r="R628" s="9"/>
      <c r="T628" s="9"/>
      <c r="U628" s="9"/>
      <c r="V628" s="9"/>
    </row>
    <row r="629" spans="3:22" x14ac:dyDescent="0.25">
      <c r="C629" s="7"/>
      <c r="E629" s="7"/>
      <c r="F629" s="7"/>
      <c r="G629" s="7"/>
      <c r="H629" s="7"/>
      <c r="I629" s="7"/>
      <c r="J629" s="7"/>
      <c r="K629" s="7"/>
      <c r="L629" s="8"/>
      <c r="M629" s="8"/>
      <c r="N629" s="8"/>
      <c r="P629" s="7"/>
      <c r="Q629" s="9"/>
      <c r="R629" s="9"/>
      <c r="T629" s="9"/>
      <c r="U629" s="9"/>
      <c r="V629" s="9"/>
    </row>
    <row r="630" spans="3:22" x14ac:dyDescent="0.25">
      <c r="C630" s="7"/>
      <c r="E630" s="7"/>
      <c r="F630" s="7"/>
      <c r="G630" s="7"/>
      <c r="H630" s="7"/>
      <c r="I630" s="7"/>
      <c r="J630" s="7"/>
      <c r="K630" s="7"/>
      <c r="L630" s="8"/>
      <c r="M630" s="8"/>
      <c r="N630" s="8"/>
      <c r="P630" s="7"/>
      <c r="Q630" s="9"/>
      <c r="R630" s="9"/>
      <c r="T630" s="9"/>
      <c r="U630" s="9"/>
      <c r="V630" s="9"/>
    </row>
    <row r="631" spans="3:22" x14ac:dyDescent="0.25">
      <c r="C631" s="7"/>
      <c r="E631" s="7"/>
      <c r="F631" s="7"/>
      <c r="G631" s="7"/>
      <c r="H631" s="7"/>
      <c r="I631" s="7"/>
      <c r="J631" s="7"/>
      <c r="K631" s="7"/>
      <c r="L631" s="8"/>
      <c r="M631" s="8"/>
      <c r="N631" s="8"/>
      <c r="P631" s="7"/>
      <c r="Q631" s="9"/>
      <c r="R631" s="9"/>
      <c r="T631" s="9"/>
      <c r="U631" s="9"/>
      <c r="V631" s="9"/>
    </row>
    <row r="632" spans="3:22" x14ac:dyDescent="0.25">
      <c r="C632" s="7"/>
      <c r="E632" s="7"/>
      <c r="F632" s="7"/>
      <c r="G632" s="7"/>
      <c r="H632" s="7"/>
      <c r="I632" s="7"/>
      <c r="J632" s="7"/>
      <c r="K632" s="7"/>
      <c r="L632" s="8"/>
      <c r="M632" s="8"/>
      <c r="N632" s="8"/>
      <c r="P632" s="7"/>
      <c r="Q632" s="9"/>
      <c r="R632" s="9"/>
      <c r="T632" s="9"/>
      <c r="U632" s="9"/>
      <c r="V632" s="9"/>
    </row>
    <row r="633" spans="3:22" x14ac:dyDescent="0.25">
      <c r="C633" s="7"/>
      <c r="E633" s="7"/>
      <c r="F633" s="7"/>
      <c r="G633" s="7"/>
      <c r="H633" s="7"/>
      <c r="I633" s="7"/>
      <c r="J633" s="7"/>
      <c r="K633" s="7"/>
      <c r="L633" s="8"/>
      <c r="M633" s="8"/>
      <c r="N633" s="8"/>
      <c r="P633" s="7"/>
      <c r="Q633" s="9"/>
      <c r="R633" s="9"/>
      <c r="T633" s="9"/>
      <c r="U633" s="9"/>
      <c r="V633" s="9"/>
    </row>
    <row r="634" spans="3:22" x14ac:dyDescent="0.25">
      <c r="C634" s="7"/>
      <c r="E634" s="7"/>
      <c r="F634" s="7"/>
      <c r="G634" s="7"/>
      <c r="H634" s="7"/>
      <c r="I634" s="7"/>
      <c r="J634" s="7"/>
      <c r="K634" s="7"/>
      <c r="L634" s="8"/>
      <c r="M634" s="8"/>
      <c r="N634" s="8"/>
      <c r="P634" s="7"/>
      <c r="Q634" s="9"/>
      <c r="R634" s="9"/>
      <c r="T634" s="9"/>
      <c r="U634" s="9"/>
      <c r="V634" s="9"/>
    </row>
    <row r="635" spans="3:22" x14ac:dyDescent="0.25">
      <c r="C635" s="7"/>
      <c r="E635" s="7"/>
      <c r="F635" s="7"/>
      <c r="G635" s="7"/>
      <c r="H635" s="7"/>
      <c r="I635" s="7"/>
      <c r="J635" s="7"/>
      <c r="K635" s="7"/>
      <c r="L635" s="8"/>
      <c r="M635" s="8"/>
      <c r="N635" s="8"/>
      <c r="P635" s="7"/>
      <c r="Q635" s="9"/>
      <c r="R635" s="9"/>
      <c r="T635" s="9"/>
      <c r="U635" s="9"/>
      <c r="V635" s="9"/>
    </row>
    <row r="636" spans="3:22" x14ac:dyDescent="0.25">
      <c r="C636" s="7"/>
      <c r="E636" s="7"/>
      <c r="F636" s="7"/>
      <c r="G636" s="7"/>
      <c r="H636" s="7"/>
      <c r="I636" s="7"/>
      <c r="J636" s="7"/>
      <c r="K636" s="7"/>
      <c r="L636" s="8"/>
      <c r="M636" s="8"/>
      <c r="N636" s="8"/>
      <c r="P636" s="7"/>
      <c r="Q636" s="9"/>
      <c r="R636" s="9"/>
      <c r="T636" s="9"/>
      <c r="U636" s="9"/>
      <c r="V636" s="9"/>
    </row>
    <row r="637" spans="3:22" x14ac:dyDescent="0.25">
      <c r="C637" s="7"/>
      <c r="E637" s="7"/>
      <c r="F637" s="7"/>
      <c r="G637" s="7"/>
      <c r="H637" s="7"/>
      <c r="I637" s="7"/>
      <c r="J637" s="7"/>
      <c r="K637" s="7"/>
      <c r="L637" s="8"/>
      <c r="M637" s="8"/>
      <c r="N637" s="8"/>
      <c r="P637" s="7"/>
      <c r="Q637" s="9"/>
      <c r="R637" s="9"/>
      <c r="T637" s="9"/>
      <c r="U637" s="9"/>
      <c r="V637" s="9"/>
    </row>
    <row r="638" spans="3:22" x14ac:dyDescent="0.25">
      <c r="C638" s="7"/>
      <c r="E638" s="7"/>
      <c r="F638" s="7"/>
      <c r="G638" s="7"/>
      <c r="H638" s="7"/>
      <c r="I638" s="7"/>
      <c r="J638" s="7"/>
      <c r="K638" s="7"/>
      <c r="L638" s="8"/>
      <c r="M638" s="8"/>
      <c r="N638" s="8"/>
      <c r="P638" s="7"/>
      <c r="Q638" s="9"/>
      <c r="R638" s="9"/>
      <c r="T638" s="9"/>
      <c r="U638" s="9"/>
      <c r="V638" s="9"/>
    </row>
    <row r="639" spans="3:22" x14ac:dyDescent="0.25">
      <c r="C639" s="7"/>
      <c r="E639" s="7"/>
      <c r="F639" s="7"/>
      <c r="G639" s="7"/>
      <c r="H639" s="7"/>
      <c r="I639" s="7"/>
      <c r="J639" s="7"/>
      <c r="K639" s="7"/>
      <c r="L639" s="8"/>
      <c r="M639" s="8"/>
      <c r="N639" s="8"/>
      <c r="P639" s="7"/>
      <c r="Q639" s="9"/>
      <c r="R639" s="9"/>
      <c r="T639" s="9"/>
      <c r="U639" s="9"/>
      <c r="V639" s="9"/>
    </row>
    <row r="640" spans="3:22" x14ac:dyDescent="0.25">
      <c r="C640" s="7"/>
      <c r="E640" s="7"/>
      <c r="F640" s="7"/>
      <c r="G640" s="7"/>
      <c r="H640" s="7"/>
      <c r="I640" s="7"/>
      <c r="J640" s="7"/>
      <c r="K640" s="7"/>
      <c r="L640" s="8"/>
      <c r="M640" s="8"/>
      <c r="N640" s="8"/>
      <c r="P640" s="7"/>
      <c r="Q640" s="9"/>
      <c r="R640" s="9"/>
      <c r="T640" s="9"/>
      <c r="U640" s="9"/>
      <c r="V640" s="9"/>
    </row>
    <row r="641" spans="3:22" x14ac:dyDescent="0.25">
      <c r="C641" s="7"/>
      <c r="E641" s="7"/>
      <c r="F641" s="7"/>
      <c r="G641" s="7"/>
      <c r="H641" s="7"/>
      <c r="I641" s="7"/>
      <c r="J641" s="7"/>
      <c r="K641" s="7"/>
      <c r="L641" s="8"/>
      <c r="M641" s="8"/>
      <c r="N641" s="8"/>
      <c r="P641" s="7"/>
      <c r="Q641" s="9"/>
      <c r="R641" s="9"/>
      <c r="T641" s="9"/>
      <c r="U641" s="9"/>
      <c r="V641" s="9"/>
    </row>
    <row r="642" spans="3:22" x14ac:dyDescent="0.25">
      <c r="C642" s="7"/>
      <c r="E642" s="7"/>
      <c r="F642" s="7"/>
      <c r="G642" s="7"/>
      <c r="H642" s="7"/>
      <c r="I642" s="7"/>
      <c r="J642" s="7"/>
      <c r="K642" s="7"/>
      <c r="L642" s="8"/>
      <c r="M642" s="8"/>
      <c r="N642" s="8"/>
      <c r="P642" s="7"/>
      <c r="Q642" s="9"/>
      <c r="R642" s="9"/>
      <c r="T642" s="9"/>
      <c r="U642" s="9"/>
      <c r="V642" s="9"/>
    </row>
    <row r="643" spans="3:22" x14ac:dyDescent="0.25">
      <c r="C643" s="7"/>
      <c r="E643" s="7"/>
      <c r="F643" s="7"/>
      <c r="G643" s="7"/>
      <c r="H643" s="7"/>
      <c r="I643" s="7"/>
      <c r="J643" s="7"/>
      <c r="K643" s="7"/>
      <c r="L643" s="8"/>
      <c r="M643" s="8"/>
      <c r="N643" s="8"/>
      <c r="P643" s="7"/>
      <c r="Q643" s="9"/>
      <c r="R643" s="9"/>
      <c r="T643" s="9"/>
      <c r="U643" s="9"/>
      <c r="V643" s="9"/>
    </row>
    <row r="644" spans="3:22" x14ac:dyDescent="0.25">
      <c r="C644" s="7"/>
      <c r="E644" s="7"/>
      <c r="F644" s="7"/>
      <c r="G644" s="7"/>
      <c r="H644" s="7"/>
      <c r="I644" s="7"/>
      <c r="J644" s="7"/>
      <c r="K644" s="7"/>
      <c r="L644" s="8"/>
      <c r="M644" s="8"/>
      <c r="N644" s="8"/>
      <c r="P644" s="7"/>
      <c r="Q644" s="9"/>
      <c r="R644" s="9"/>
      <c r="T644" s="9"/>
      <c r="U644" s="9"/>
      <c r="V644" s="9"/>
    </row>
    <row r="645" spans="3:22" x14ac:dyDescent="0.25">
      <c r="C645" s="7"/>
      <c r="E645" s="7"/>
      <c r="F645" s="7"/>
      <c r="G645" s="7"/>
      <c r="H645" s="7"/>
      <c r="I645" s="7"/>
      <c r="J645" s="7"/>
      <c r="K645" s="7"/>
      <c r="L645" s="8"/>
      <c r="M645" s="8"/>
      <c r="N645" s="8"/>
      <c r="P645" s="7"/>
      <c r="Q645" s="9"/>
      <c r="R645" s="9"/>
      <c r="T645" s="9"/>
      <c r="U645" s="9"/>
      <c r="V645" s="9"/>
    </row>
    <row r="646" spans="3:22" x14ac:dyDescent="0.25">
      <c r="C646" s="7"/>
      <c r="E646" s="7"/>
      <c r="F646" s="7"/>
      <c r="G646" s="7"/>
      <c r="H646" s="7"/>
      <c r="I646" s="7"/>
      <c r="J646" s="7"/>
      <c r="K646" s="7"/>
      <c r="L646" s="8"/>
      <c r="M646" s="8"/>
      <c r="N646" s="8"/>
      <c r="P646" s="7"/>
      <c r="Q646" s="9"/>
      <c r="R646" s="9"/>
      <c r="T646" s="9"/>
      <c r="U646" s="9"/>
      <c r="V646" s="9"/>
    </row>
    <row r="647" spans="3:22" x14ac:dyDescent="0.25">
      <c r="C647" s="7"/>
      <c r="E647" s="7"/>
      <c r="F647" s="7"/>
      <c r="G647" s="7"/>
      <c r="H647" s="7"/>
      <c r="I647" s="7"/>
      <c r="J647" s="7"/>
      <c r="K647" s="7"/>
      <c r="L647" s="8"/>
      <c r="M647" s="8"/>
      <c r="N647" s="8"/>
      <c r="P647" s="7"/>
      <c r="Q647" s="9"/>
      <c r="R647" s="9"/>
      <c r="T647" s="9"/>
      <c r="U647" s="9"/>
      <c r="V647" s="9"/>
    </row>
    <row r="648" spans="3:22" x14ac:dyDescent="0.25">
      <c r="C648" s="7"/>
      <c r="E648" s="7"/>
      <c r="F648" s="7"/>
      <c r="G648" s="7"/>
      <c r="H648" s="7"/>
      <c r="I648" s="7"/>
      <c r="J648" s="7"/>
      <c r="K648" s="7"/>
      <c r="L648" s="8"/>
      <c r="M648" s="8"/>
      <c r="N648" s="8"/>
      <c r="P648" s="7"/>
      <c r="Q648" s="9"/>
      <c r="R648" s="9"/>
      <c r="T648" s="9"/>
      <c r="U648" s="9"/>
      <c r="V648" s="9"/>
    </row>
    <row r="649" spans="3:22" x14ac:dyDescent="0.25">
      <c r="C649" s="7"/>
      <c r="E649" s="7"/>
      <c r="F649" s="7"/>
      <c r="G649" s="7"/>
      <c r="H649" s="7"/>
      <c r="I649" s="7"/>
      <c r="J649" s="7"/>
      <c r="K649" s="7"/>
      <c r="L649" s="8"/>
      <c r="M649" s="8"/>
      <c r="N649" s="8"/>
      <c r="P649" s="7"/>
      <c r="Q649" s="9"/>
      <c r="R649" s="9"/>
      <c r="T649" s="9"/>
      <c r="U649" s="9"/>
      <c r="V649" s="9"/>
    </row>
    <row r="650" spans="3:22" x14ac:dyDescent="0.25">
      <c r="C650" s="7"/>
      <c r="E650" s="7"/>
      <c r="F650" s="7"/>
      <c r="G650" s="7"/>
      <c r="H650" s="7"/>
      <c r="I650" s="7"/>
      <c r="J650" s="7"/>
      <c r="K650" s="7"/>
      <c r="L650" s="8"/>
      <c r="M650" s="8"/>
      <c r="N650" s="8"/>
      <c r="P650" s="7"/>
      <c r="Q650" s="9"/>
      <c r="R650" s="9"/>
      <c r="T650" s="9"/>
      <c r="U650" s="9"/>
      <c r="V650" s="9"/>
    </row>
    <row r="651" spans="3:22" x14ac:dyDescent="0.25">
      <c r="C651" s="7"/>
      <c r="E651" s="7"/>
      <c r="F651" s="7"/>
      <c r="G651" s="7"/>
      <c r="H651" s="7"/>
      <c r="I651" s="7"/>
      <c r="J651" s="7"/>
      <c r="K651" s="7"/>
      <c r="L651" s="8"/>
      <c r="M651" s="8"/>
      <c r="N651" s="8"/>
      <c r="P651" s="7"/>
      <c r="Q651" s="9"/>
      <c r="R651" s="9"/>
      <c r="T651" s="9"/>
      <c r="U651" s="9"/>
      <c r="V651" s="9"/>
    </row>
    <row r="652" spans="3:22" x14ac:dyDescent="0.25">
      <c r="C652" s="7"/>
      <c r="E652" s="7"/>
      <c r="F652" s="7"/>
      <c r="G652" s="7"/>
      <c r="H652" s="7"/>
      <c r="I652" s="7"/>
      <c r="J652" s="7"/>
      <c r="K652" s="7"/>
      <c r="L652" s="8"/>
      <c r="M652" s="8"/>
      <c r="N652" s="8"/>
      <c r="P652" s="7"/>
      <c r="Q652" s="9"/>
      <c r="R652" s="9"/>
      <c r="T652" s="9"/>
      <c r="U652" s="9"/>
      <c r="V652" s="9"/>
    </row>
    <row r="653" spans="3:22" x14ac:dyDescent="0.25">
      <c r="C653" s="7"/>
      <c r="E653" s="7"/>
      <c r="F653" s="7"/>
      <c r="G653" s="7"/>
      <c r="H653" s="7"/>
      <c r="I653" s="7"/>
      <c r="J653" s="7"/>
      <c r="K653" s="7"/>
      <c r="L653" s="8"/>
      <c r="M653" s="8"/>
      <c r="N653" s="8"/>
      <c r="P653" s="7"/>
      <c r="Q653" s="9"/>
      <c r="R653" s="9"/>
      <c r="T653" s="9"/>
      <c r="U653" s="9"/>
      <c r="V653" s="9"/>
    </row>
    <row r="654" spans="3:22" x14ac:dyDescent="0.25">
      <c r="C654" s="7"/>
      <c r="E654" s="7"/>
      <c r="F654" s="7"/>
      <c r="G654" s="7"/>
      <c r="H654" s="7"/>
      <c r="I654" s="7"/>
      <c r="J654" s="7"/>
      <c r="K654" s="7"/>
      <c r="L654" s="8"/>
      <c r="M654" s="8"/>
      <c r="N654" s="8"/>
      <c r="P654" s="7"/>
      <c r="Q654" s="9"/>
      <c r="R654" s="9"/>
      <c r="T654" s="9"/>
      <c r="U654" s="9"/>
      <c r="V654" s="9"/>
    </row>
    <row r="655" spans="3:22" x14ac:dyDescent="0.25">
      <c r="C655" s="7"/>
      <c r="E655" s="7"/>
      <c r="F655" s="7"/>
      <c r="G655" s="7"/>
      <c r="H655" s="7"/>
      <c r="I655" s="7"/>
      <c r="J655" s="7"/>
      <c r="K655" s="7"/>
      <c r="L655" s="8"/>
      <c r="M655" s="8"/>
      <c r="N655" s="8"/>
      <c r="P655" s="7"/>
      <c r="Q655" s="9"/>
      <c r="R655" s="9"/>
      <c r="T655" s="9"/>
      <c r="U655" s="9"/>
      <c r="V655" s="9"/>
    </row>
    <row r="656" spans="3:22" x14ac:dyDescent="0.25">
      <c r="C656" s="7"/>
      <c r="E656" s="7"/>
      <c r="F656" s="7"/>
      <c r="G656" s="7"/>
      <c r="H656" s="7"/>
      <c r="I656" s="7"/>
      <c r="J656" s="7"/>
      <c r="K656" s="7"/>
      <c r="L656" s="8"/>
      <c r="M656" s="8"/>
      <c r="N656" s="8"/>
      <c r="P656" s="7"/>
      <c r="Q656" s="9"/>
      <c r="R656" s="9"/>
      <c r="T656" s="9"/>
      <c r="U656" s="9"/>
      <c r="V656" s="9"/>
    </row>
    <row r="657" spans="3:22" x14ac:dyDescent="0.25">
      <c r="C657" s="7"/>
      <c r="E657" s="7"/>
      <c r="F657" s="7"/>
      <c r="G657" s="7"/>
      <c r="H657" s="7"/>
      <c r="I657" s="7"/>
      <c r="J657" s="7"/>
      <c r="K657" s="7"/>
      <c r="L657" s="8"/>
      <c r="M657" s="8"/>
      <c r="N657" s="8"/>
      <c r="P657" s="7"/>
      <c r="Q657" s="9"/>
      <c r="R657" s="9"/>
      <c r="T657" s="9"/>
      <c r="U657" s="9"/>
      <c r="V657" s="9"/>
    </row>
    <row r="658" spans="3:22" x14ac:dyDescent="0.25">
      <c r="C658" s="7"/>
      <c r="E658" s="7"/>
      <c r="F658" s="7"/>
      <c r="G658" s="7"/>
      <c r="H658" s="7"/>
      <c r="I658" s="7"/>
      <c r="J658" s="7"/>
      <c r="K658" s="7"/>
      <c r="L658" s="8"/>
      <c r="M658" s="8"/>
      <c r="N658" s="8"/>
      <c r="P658" s="7"/>
      <c r="Q658" s="9"/>
      <c r="R658" s="9"/>
      <c r="T658" s="9"/>
      <c r="U658" s="9"/>
      <c r="V658" s="9"/>
    </row>
    <row r="659" spans="3:22" x14ac:dyDescent="0.25">
      <c r="C659" s="7"/>
      <c r="E659" s="7"/>
      <c r="F659" s="7"/>
      <c r="G659" s="7"/>
      <c r="H659" s="7"/>
      <c r="I659" s="7"/>
      <c r="J659" s="7"/>
      <c r="K659" s="7"/>
      <c r="L659" s="8"/>
      <c r="M659" s="8"/>
      <c r="N659" s="8"/>
      <c r="P659" s="7"/>
      <c r="Q659" s="9"/>
      <c r="R659" s="9"/>
      <c r="T659" s="9"/>
      <c r="U659" s="9"/>
      <c r="V659" s="9"/>
    </row>
    <row r="660" spans="3:22" x14ac:dyDescent="0.25">
      <c r="C660" s="7"/>
      <c r="E660" s="7"/>
      <c r="F660" s="7"/>
      <c r="G660" s="7"/>
      <c r="H660" s="7"/>
      <c r="I660" s="7"/>
      <c r="J660" s="7"/>
      <c r="K660" s="7"/>
      <c r="L660" s="8"/>
      <c r="M660" s="8"/>
      <c r="N660" s="8"/>
      <c r="P660" s="7"/>
      <c r="Q660" s="9"/>
      <c r="R660" s="9"/>
      <c r="T660" s="9"/>
      <c r="U660" s="9"/>
      <c r="V660" s="9"/>
    </row>
    <row r="661" spans="3:22" x14ac:dyDescent="0.25">
      <c r="C661" s="7"/>
      <c r="E661" s="7"/>
      <c r="F661" s="7"/>
      <c r="G661" s="7"/>
      <c r="H661" s="7"/>
      <c r="I661" s="7"/>
      <c r="J661" s="7"/>
      <c r="K661" s="7"/>
      <c r="L661" s="8"/>
      <c r="M661" s="8"/>
      <c r="N661" s="8"/>
      <c r="P661" s="7"/>
      <c r="Q661" s="9"/>
      <c r="R661" s="9"/>
      <c r="T661" s="9"/>
      <c r="U661" s="9"/>
      <c r="V661" s="9"/>
    </row>
    <row r="662" spans="3:22" x14ac:dyDescent="0.25">
      <c r="C662" s="7"/>
      <c r="E662" s="7"/>
      <c r="F662" s="7"/>
      <c r="G662" s="7"/>
      <c r="H662" s="7"/>
      <c r="I662" s="7"/>
      <c r="J662" s="7"/>
      <c r="K662" s="7"/>
      <c r="L662" s="8"/>
      <c r="M662" s="8"/>
      <c r="N662" s="8"/>
      <c r="P662" s="7"/>
      <c r="Q662" s="9"/>
      <c r="R662" s="9"/>
      <c r="T662" s="9"/>
      <c r="U662" s="9"/>
      <c r="V662" s="9"/>
    </row>
    <row r="663" spans="3:22" x14ac:dyDescent="0.25">
      <c r="C663" s="7"/>
      <c r="E663" s="7"/>
      <c r="F663" s="7"/>
      <c r="G663" s="7"/>
      <c r="H663" s="7"/>
      <c r="I663" s="7"/>
      <c r="J663" s="7"/>
      <c r="K663" s="7"/>
      <c r="L663" s="8"/>
      <c r="M663" s="8"/>
      <c r="N663" s="8"/>
      <c r="P663" s="7"/>
      <c r="Q663" s="9"/>
      <c r="R663" s="9"/>
      <c r="T663" s="9"/>
      <c r="U663" s="9"/>
      <c r="V663" s="9"/>
    </row>
    <row r="664" spans="3:22" x14ac:dyDescent="0.25">
      <c r="C664" s="7"/>
      <c r="E664" s="7"/>
      <c r="F664" s="7"/>
      <c r="G664" s="7"/>
      <c r="H664" s="7"/>
      <c r="I664" s="7"/>
      <c r="J664" s="7"/>
      <c r="K664" s="7"/>
      <c r="L664" s="8"/>
      <c r="M664" s="8"/>
      <c r="N664" s="8"/>
      <c r="P664" s="7"/>
      <c r="Q664" s="9"/>
      <c r="R664" s="9"/>
      <c r="T664" s="9"/>
      <c r="U664" s="9"/>
      <c r="V664" s="9"/>
    </row>
    <row r="665" spans="3:22" x14ac:dyDescent="0.25">
      <c r="C665" s="7"/>
      <c r="E665" s="7"/>
      <c r="F665" s="7"/>
      <c r="G665" s="7"/>
      <c r="H665" s="7"/>
      <c r="I665" s="7"/>
      <c r="J665" s="7"/>
      <c r="K665" s="7"/>
      <c r="L665" s="8"/>
      <c r="M665" s="8"/>
      <c r="N665" s="8"/>
      <c r="P665" s="7"/>
      <c r="Q665" s="9"/>
      <c r="R665" s="9"/>
      <c r="T665" s="9"/>
      <c r="U665" s="9"/>
      <c r="V665" s="9"/>
    </row>
    <row r="666" spans="3:22" x14ac:dyDescent="0.25">
      <c r="C666" s="7"/>
      <c r="E666" s="7"/>
      <c r="F666" s="7"/>
      <c r="G666" s="7"/>
      <c r="H666" s="7"/>
      <c r="I666" s="7"/>
      <c r="J666" s="7"/>
      <c r="K666" s="7"/>
      <c r="L666" s="8"/>
      <c r="M666" s="8"/>
      <c r="N666" s="8"/>
      <c r="P666" s="7"/>
      <c r="Q666" s="9"/>
      <c r="R666" s="9"/>
      <c r="T666" s="9"/>
      <c r="U666" s="9"/>
      <c r="V666" s="9"/>
    </row>
    <row r="667" spans="3:22" x14ac:dyDescent="0.25">
      <c r="C667" s="7"/>
      <c r="E667" s="7"/>
      <c r="F667" s="7"/>
      <c r="G667" s="7"/>
      <c r="H667" s="7"/>
      <c r="I667" s="7"/>
      <c r="J667" s="7"/>
      <c r="K667" s="7"/>
      <c r="L667" s="8"/>
      <c r="M667" s="8"/>
      <c r="N667" s="8"/>
      <c r="P667" s="7"/>
      <c r="Q667" s="9"/>
      <c r="R667" s="9"/>
      <c r="T667" s="9"/>
      <c r="U667" s="9"/>
      <c r="V667" s="9"/>
    </row>
    <row r="668" spans="3:22" x14ac:dyDescent="0.25">
      <c r="C668" s="7"/>
      <c r="E668" s="7"/>
      <c r="F668" s="7"/>
      <c r="G668" s="7"/>
      <c r="H668" s="7"/>
      <c r="I668" s="7"/>
      <c r="J668" s="7"/>
      <c r="K668" s="7"/>
      <c r="L668" s="8"/>
      <c r="M668" s="8"/>
      <c r="N668" s="8"/>
      <c r="P668" s="7"/>
      <c r="Q668" s="9"/>
      <c r="R668" s="9"/>
      <c r="T668" s="9"/>
      <c r="U668" s="9"/>
      <c r="V668" s="9"/>
    </row>
    <row r="669" spans="3:22" x14ac:dyDescent="0.25">
      <c r="C669" s="7"/>
      <c r="E669" s="7"/>
      <c r="F669" s="7"/>
      <c r="G669" s="7"/>
      <c r="H669" s="7"/>
      <c r="I669" s="7"/>
      <c r="J669" s="7"/>
      <c r="K669" s="7"/>
      <c r="L669" s="8"/>
      <c r="M669" s="8"/>
      <c r="N669" s="8"/>
      <c r="P669" s="7"/>
      <c r="Q669" s="9"/>
      <c r="R669" s="9"/>
      <c r="T669" s="9"/>
      <c r="U669" s="9"/>
      <c r="V669" s="9"/>
    </row>
    <row r="670" spans="3:22" x14ac:dyDescent="0.25">
      <c r="C670" s="7"/>
      <c r="E670" s="7"/>
      <c r="F670" s="7"/>
      <c r="G670" s="7"/>
      <c r="H670" s="7"/>
      <c r="I670" s="7"/>
      <c r="J670" s="7"/>
      <c r="K670" s="7"/>
      <c r="L670" s="8"/>
      <c r="M670" s="8"/>
      <c r="N670" s="8"/>
      <c r="P670" s="7"/>
      <c r="Q670" s="9"/>
      <c r="R670" s="9"/>
      <c r="T670" s="9"/>
      <c r="U670" s="9"/>
      <c r="V670" s="9"/>
    </row>
    <row r="671" spans="3:22" x14ac:dyDescent="0.25">
      <c r="C671" s="7"/>
      <c r="E671" s="7"/>
      <c r="F671" s="7"/>
      <c r="G671" s="7"/>
      <c r="H671" s="7"/>
      <c r="I671" s="7"/>
      <c r="J671" s="7"/>
      <c r="K671" s="7"/>
      <c r="L671" s="8"/>
      <c r="M671" s="8"/>
      <c r="N671" s="8"/>
      <c r="P671" s="7"/>
      <c r="Q671" s="9"/>
      <c r="R671" s="9"/>
      <c r="T671" s="9"/>
      <c r="U671" s="9"/>
      <c r="V671" s="9"/>
    </row>
    <row r="672" spans="3:22" x14ac:dyDescent="0.25">
      <c r="C672" s="7"/>
      <c r="E672" s="7"/>
      <c r="F672" s="7"/>
      <c r="G672" s="7"/>
      <c r="H672" s="7"/>
      <c r="I672" s="7"/>
      <c r="J672" s="7"/>
      <c r="K672" s="7"/>
      <c r="L672" s="8"/>
      <c r="M672" s="8"/>
      <c r="N672" s="8"/>
      <c r="P672" s="7"/>
      <c r="Q672" s="9"/>
      <c r="R672" s="9"/>
      <c r="T672" s="9"/>
      <c r="U672" s="9"/>
      <c r="V672" s="9"/>
    </row>
    <row r="673" spans="3:22" x14ac:dyDescent="0.25">
      <c r="C673" s="7"/>
      <c r="E673" s="7"/>
      <c r="F673" s="7"/>
      <c r="G673" s="7"/>
      <c r="H673" s="7"/>
      <c r="I673" s="7"/>
      <c r="J673" s="7"/>
      <c r="K673" s="7"/>
      <c r="L673" s="8"/>
      <c r="M673" s="8"/>
      <c r="N673" s="8"/>
      <c r="P673" s="7"/>
      <c r="Q673" s="9"/>
      <c r="R673" s="9"/>
      <c r="T673" s="9"/>
      <c r="U673" s="9"/>
      <c r="V673" s="9"/>
    </row>
    <row r="674" spans="3:22" x14ac:dyDescent="0.25">
      <c r="C674" s="7"/>
      <c r="E674" s="7"/>
      <c r="F674" s="7"/>
      <c r="G674" s="7"/>
      <c r="H674" s="7"/>
      <c r="I674" s="7"/>
      <c r="J674" s="7"/>
      <c r="K674" s="7"/>
      <c r="L674" s="8"/>
      <c r="M674" s="8"/>
      <c r="N674" s="8"/>
      <c r="P674" s="7"/>
      <c r="Q674" s="9"/>
      <c r="R674" s="9"/>
      <c r="T674" s="9"/>
      <c r="U674" s="9"/>
      <c r="V674" s="9"/>
    </row>
    <row r="675" spans="3:22" x14ac:dyDescent="0.25">
      <c r="C675" s="7"/>
      <c r="E675" s="7"/>
      <c r="F675" s="7"/>
      <c r="G675" s="7"/>
      <c r="H675" s="7"/>
      <c r="I675" s="7"/>
      <c r="J675" s="7"/>
      <c r="K675" s="7"/>
      <c r="L675" s="8"/>
      <c r="M675" s="8"/>
      <c r="N675" s="8"/>
      <c r="P675" s="7"/>
      <c r="Q675" s="9"/>
      <c r="R675" s="9"/>
      <c r="T675" s="9"/>
      <c r="U675" s="9"/>
      <c r="V675" s="9"/>
    </row>
    <row r="676" spans="3:22" x14ac:dyDescent="0.25">
      <c r="C676" s="7"/>
      <c r="E676" s="7"/>
      <c r="F676" s="7"/>
      <c r="G676" s="7"/>
      <c r="H676" s="7"/>
      <c r="I676" s="7"/>
      <c r="J676" s="7"/>
      <c r="K676" s="7"/>
      <c r="L676" s="8"/>
      <c r="M676" s="8"/>
      <c r="N676" s="8"/>
      <c r="P676" s="7"/>
      <c r="Q676" s="9"/>
      <c r="R676" s="9"/>
      <c r="T676" s="9"/>
      <c r="U676" s="9"/>
      <c r="V676" s="9"/>
    </row>
    <row r="677" spans="3:22" x14ac:dyDescent="0.25">
      <c r="C677" s="7"/>
      <c r="E677" s="7"/>
      <c r="F677" s="7"/>
      <c r="G677" s="7"/>
      <c r="H677" s="7"/>
      <c r="I677" s="7"/>
      <c r="J677" s="7"/>
      <c r="K677" s="7"/>
      <c r="L677" s="8"/>
      <c r="M677" s="8"/>
      <c r="N677" s="8"/>
      <c r="P677" s="7"/>
      <c r="Q677" s="9"/>
      <c r="R677" s="9"/>
      <c r="T677" s="9"/>
      <c r="U677" s="9"/>
      <c r="V677" s="9"/>
    </row>
    <row r="678" spans="3:22" x14ac:dyDescent="0.25">
      <c r="C678" s="7"/>
      <c r="E678" s="7"/>
      <c r="F678" s="7"/>
      <c r="G678" s="7"/>
      <c r="H678" s="7"/>
      <c r="I678" s="7"/>
      <c r="J678" s="7"/>
      <c r="K678" s="7"/>
      <c r="L678" s="8"/>
      <c r="M678" s="8"/>
      <c r="N678" s="8"/>
      <c r="P678" s="7"/>
      <c r="Q678" s="9"/>
      <c r="R678" s="9"/>
      <c r="T678" s="9"/>
      <c r="U678" s="9"/>
      <c r="V678" s="9"/>
    </row>
    <row r="679" spans="3:22" x14ac:dyDescent="0.25">
      <c r="C679" s="7"/>
      <c r="E679" s="7"/>
      <c r="F679" s="7"/>
      <c r="G679" s="7"/>
      <c r="H679" s="7"/>
      <c r="I679" s="7"/>
      <c r="J679" s="7"/>
      <c r="K679" s="7"/>
      <c r="L679" s="8"/>
      <c r="M679" s="8"/>
      <c r="N679" s="8"/>
      <c r="P679" s="7"/>
      <c r="Q679" s="9"/>
      <c r="R679" s="9"/>
      <c r="T679" s="9"/>
      <c r="U679" s="9"/>
      <c r="V679" s="9"/>
    </row>
    <row r="680" spans="3:22" x14ac:dyDescent="0.25">
      <c r="C680" s="7"/>
      <c r="E680" s="7"/>
      <c r="F680" s="7"/>
      <c r="G680" s="7"/>
      <c r="H680" s="7"/>
      <c r="I680" s="7"/>
      <c r="J680" s="7"/>
      <c r="K680" s="7"/>
      <c r="L680" s="8"/>
      <c r="M680" s="8"/>
      <c r="N680" s="8"/>
      <c r="P680" s="7"/>
      <c r="Q680" s="9"/>
      <c r="R680" s="9"/>
      <c r="T680" s="9"/>
      <c r="U680" s="9"/>
      <c r="V680" s="9"/>
    </row>
    <row r="681" spans="3:22" x14ac:dyDescent="0.25">
      <c r="C681" s="7"/>
      <c r="E681" s="7"/>
      <c r="F681" s="7"/>
      <c r="G681" s="7"/>
      <c r="H681" s="7"/>
      <c r="I681" s="7"/>
      <c r="J681" s="7"/>
      <c r="K681" s="7"/>
      <c r="L681" s="8"/>
      <c r="M681" s="8"/>
      <c r="N681" s="8"/>
      <c r="P681" s="7"/>
      <c r="Q681" s="9"/>
      <c r="R681" s="9"/>
      <c r="T681" s="9"/>
      <c r="U681" s="9"/>
      <c r="V681" s="9"/>
    </row>
    <row r="682" spans="3:22" x14ac:dyDescent="0.25">
      <c r="C682" s="7"/>
      <c r="E682" s="7"/>
      <c r="F682" s="7"/>
      <c r="G682" s="7"/>
      <c r="H682" s="7"/>
      <c r="I682" s="7"/>
      <c r="J682" s="7"/>
      <c r="K682" s="7"/>
      <c r="L682" s="8"/>
      <c r="M682" s="8"/>
      <c r="N682" s="8"/>
      <c r="P682" s="7"/>
      <c r="Q682" s="9"/>
      <c r="R682" s="9"/>
      <c r="T682" s="9"/>
      <c r="U682" s="9"/>
      <c r="V682" s="9"/>
    </row>
    <row r="683" spans="3:22" x14ac:dyDescent="0.25">
      <c r="C683" s="7"/>
      <c r="E683" s="7"/>
      <c r="F683" s="7"/>
      <c r="G683" s="7"/>
      <c r="H683" s="7"/>
      <c r="I683" s="7"/>
      <c r="J683" s="7"/>
      <c r="K683" s="7"/>
      <c r="L683" s="8"/>
      <c r="M683" s="8"/>
      <c r="N683" s="8"/>
      <c r="P683" s="7"/>
      <c r="Q683" s="9"/>
      <c r="R683" s="9"/>
      <c r="T683" s="9"/>
      <c r="U683" s="9"/>
      <c r="V683" s="9"/>
    </row>
    <row r="684" spans="3:22" x14ac:dyDescent="0.25">
      <c r="C684" s="7"/>
      <c r="E684" s="7"/>
      <c r="F684" s="7"/>
      <c r="G684" s="7"/>
      <c r="H684" s="7"/>
      <c r="I684" s="7"/>
      <c r="J684" s="7"/>
      <c r="K684" s="7"/>
      <c r="L684" s="8"/>
      <c r="M684" s="8"/>
      <c r="N684" s="8"/>
      <c r="P684" s="7"/>
      <c r="Q684" s="9"/>
      <c r="R684" s="9"/>
      <c r="T684" s="9"/>
      <c r="U684" s="9"/>
      <c r="V684" s="9"/>
    </row>
    <row r="685" spans="3:22" x14ac:dyDescent="0.25">
      <c r="C685" s="7"/>
      <c r="E685" s="7"/>
      <c r="F685" s="7"/>
      <c r="G685" s="7"/>
      <c r="H685" s="7"/>
      <c r="I685" s="7"/>
      <c r="J685" s="7"/>
      <c r="K685" s="7"/>
      <c r="L685" s="8"/>
      <c r="M685" s="8"/>
      <c r="N685" s="8"/>
      <c r="P685" s="7"/>
      <c r="Q685" s="9"/>
      <c r="R685" s="9"/>
      <c r="T685" s="9"/>
      <c r="U685" s="9"/>
      <c r="V685" s="9"/>
    </row>
    <row r="686" spans="3:22" x14ac:dyDescent="0.25">
      <c r="C686" s="7"/>
      <c r="E686" s="7"/>
      <c r="F686" s="7"/>
      <c r="G686" s="7"/>
      <c r="H686" s="7"/>
      <c r="I686" s="7"/>
      <c r="J686" s="7"/>
      <c r="K686" s="7"/>
      <c r="L686" s="8"/>
      <c r="M686" s="8"/>
      <c r="N686" s="8"/>
      <c r="P686" s="7"/>
      <c r="Q686" s="9"/>
      <c r="R686" s="9"/>
      <c r="T686" s="9"/>
      <c r="U686" s="9"/>
      <c r="V686" s="9"/>
    </row>
    <row r="687" spans="3:22" x14ac:dyDescent="0.25">
      <c r="C687" s="7"/>
      <c r="E687" s="7"/>
      <c r="F687" s="7"/>
      <c r="G687" s="7"/>
      <c r="H687" s="7"/>
      <c r="I687" s="7"/>
      <c r="J687" s="7"/>
      <c r="K687" s="7"/>
      <c r="L687" s="8"/>
      <c r="M687" s="8"/>
      <c r="N687" s="8"/>
      <c r="P687" s="7"/>
      <c r="Q687" s="9"/>
      <c r="R687" s="9"/>
      <c r="T687" s="9"/>
      <c r="U687" s="9"/>
      <c r="V687" s="9"/>
    </row>
    <row r="688" spans="3:22" x14ac:dyDescent="0.25">
      <c r="C688" s="7"/>
      <c r="E688" s="7"/>
      <c r="F688" s="7"/>
      <c r="G688" s="7"/>
      <c r="H688" s="7"/>
      <c r="I688" s="7"/>
      <c r="J688" s="7"/>
      <c r="K688" s="7"/>
      <c r="L688" s="8"/>
      <c r="M688" s="8"/>
      <c r="N688" s="8"/>
      <c r="P688" s="7"/>
      <c r="Q688" s="9"/>
      <c r="R688" s="9"/>
      <c r="T688" s="9"/>
      <c r="U688" s="9"/>
      <c r="V688" s="9"/>
    </row>
    <row r="689" spans="3:22" x14ac:dyDescent="0.25">
      <c r="C689" s="7"/>
      <c r="E689" s="7"/>
      <c r="F689" s="7"/>
      <c r="G689" s="7"/>
      <c r="H689" s="7"/>
      <c r="I689" s="7"/>
      <c r="J689" s="7"/>
      <c r="K689" s="7"/>
      <c r="L689" s="8"/>
      <c r="M689" s="8"/>
      <c r="N689" s="8"/>
      <c r="P689" s="7"/>
      <c r="Q689" s="9"/>
      <c r="R689" s="9"/>
      <c r="T689" s="9"/>
      <c r="U689" s="9"/>
      <c r="V689" s="9"/>
    </row>
    <row r="690" spans="3:22" x14ac:dyDescent="0.25">
      <c r="C690" s="7"/>
      <c r="E690" s="7"/>
      <c r="F690" s="7"/>
      <c r="G690" s="7"/>
      <c r="H690" s="7"/>
      <c r="I690" s="7"/>
      <c r="J690" s="7"/>
      <c r="K690" s="7"/>
      <c r="L690" s="8"/>
      <c r="M690" s="8"/>
      <c r="N690" s="8"/>
      <c r="P690" s="7"/>
      <c r="Q690" s="9"/>
      <c r="R690" s="9"/>
      <c r="T690" s="9"/>
      <c r="U690" s="9"/>
      <c r="V690" s="9"/>
    </row>
    <row r="691" spans="3:22" x14ac:dyDescent="0.25">
      <c r="C691" s="7"/>
      <c r="E691" s="7"/>
      <c r="F691" s="7"/>
      <c r="G691" s="7"/>
      <c r="H691" s="7"/>
      <c r="I691" s="7"/>
      <c r="J691" s="7"/>
      <c r="K691" s="7"/>
      <c r="L691" s="8"/>
      <c r="M691" s="8"/>
      <c r="N691" s="8"/>
      <c r="P691" s="7"/>
      <c r="Q691" s="9"/>
      <c r="R691" s="9"/>
      <c r="T691" s="9"/>
      <c r="U691" s="9"/>
      <c r="V691" s="9"/>
    </row>
    <row r="692" spans="3:22" x14ac:dyDescent="0.25">
      <c r="C692" s="7"/>
      <c r="E692" s="7"/>
      <c r="F692" s="7"/>
      <c r="G692" s="7"/>
      <c r="H692" s="7"/>
      <c r="I692" s="7"/>
      <c r="J692" s="7"/>
      <c r="K692" s="7"/>
      <c r="L692" s="8"/>
      <c r="M692" s="8"/>
      <c r="N692" s="8"/>
      <c r="P692" s="7"/>
      <c r="Q692" s="9"/>
      <c r="R692" s="9"/>
      <c r="T692" s="9"/>
      <c r="U692" s="9"/>
      <c r="V692" s="9"/>
    </row>
    <row r="693" spans="3:22" x14ac:dyDescent="0.25">
      <c r="C693" s="7"/>
      <c r="E693" s="7"/>
      <c r="F693" s="7"/>
      <c r="G693" s="7"/>
      <c r="H693" s="7"/>
      <c r="I693" s="7"/>
      <c r="J693" s="7"/>
      <c r="K693" s="7"/>
      <c r="L693" s="8"/>
      <c r="M693" s="8"/>
      <c r="N693" s="8"/>
      <c r="P693" s="7"/>
      <c r="Q693" s="9"/>
      <c r="R693" s="9"/>
      <c r="T693" s="9"/>
      <c r="U693" s="9"/>
      <c r="V693" s="9"/>
    </row>
    <row r="694" spans="3:22" x14ac:dyDescent="0.25">
      <c r="C694" s="7"/>
      <c r="E694" s="7"/>
      <c r="F694" s="7"/>
      <c r="G694" s="7"/>
      <c r="H694" s="7"/>
      <c r="I694" s="7"/>
      <c r="J694" s="7"/>
      <c r="K694" s="7"/>
      <c r="L694" s="8"/>
      <c r="M694" s="8"/>
      <c r="N694" s="8"/>
      <c r="P694" s="7"/>
      <c r="Q694" s="9"/>
      <c r="R694" s="9"/>
      <c r="T694" s="9"/>
      <c r="U694" s="9"/>
      <c r="V694" s="9"/>
    </row>
    <row r="695" spans="3:22" x14ac:dyDescent="0.25">
      <c r="C695" s="7"/>
      <c r="E695" s="7"/>
      <c r="F695" s="7"/>
      <c r="G695" s="7"/>
      <c r="H695" s="7"/>
      <c r="I695" s="7"/>
      <c r="J695" s="7"/>
      <c r="K695" s="7"/>
      <c r="L695" s="8"/>
      <c r="M695" s="8"/>
      <c r="N695" s="8"/>
      <c r="P695" s="7"/>
      <c r="Q695" s="9"/>
      <c r="R695" s="9"/>
      <c r="T695" s="9"/>
      <c r="U695" s="9"/>
      <c r="V695" s="9"/>
    </row>
    <row r="696" spans="3:22" x14ac:dyDescent="0.25">
      <c r="C696" s="7"/>
      <c r="E696" s="7"/>
      <c r="F696" s="7"/>
      <c r="G696" s="7"/>
      <c r="H696" s="7"/>
      <c r="I696" s="7"/>
      <c r="J696" s="7"/>
      <c r="K696" s="7"/>
      <c r="L696" s="8"/>
      <c r="M696" s="8"/>
      <c r="N696" s="8"/>
      <c r="P696" s="7"/>
      <c r="Q696" s="9"/>
      <c r="R696" s="9"/>
      <c r="T696" s="9"/>
      <c r="U696" s="9"/>
      <c r="V696" s="9"/>
    </row>
    <row r="697" spans="3:22" x14ac:dyDescent="0.25">
      <c r="C697" s="7"/>
      <c r="E697" s="7"/>
      <c r="F697" s="7"/>
      <c r="G697" s="7"/>
      <c r="H697" s="7"/>
      <c r="I697" s="7"/>
      <c r="J697" s="7"/>
      <c r="K697" s="7"/>
      <c r="L697" s="8"/>
      <c r="M697" s="8"/>
      <c r="N697" s="8"/>
      <c r="P697" s="7"/>
      <c r="Q697" s="9"/>
      <c r="R697" s="9"/>
      <c r="T697" s="9"/>
      <c r="U697" s="9"/>
      <c r="V697" s="9"/>
    </row>
    <row r="698" spans="3:22" x14ac:dyDescent="0.25">
      <c r="C698" s="7"/>
      <c r="E698" s="7"/>
      <c r="F698" s="7"/>
      <c r="G698" s="7"/>
      <c r="H698" s="7"/>
      <c r="I698" s="7"/>
      <c r="J698" s="7"/>
      <c r="K698" s="7"/>
      <c r="L698" s="8"/>
      <c r="M698" s="8"/>
      <c r="N698" s="8"/>
      <c r="P698" s="7"/>
      <c r="Q698" s="9"/>
      <c r="R698" s="9"/>
      <c r="T698" s="9"/>
      <c r="U698" s="9"/>
      <c r="V698" s="9"/>
    </row>
    <row r="699" spans="3:22" x14ac:dyDescent="0.25">
      <c r="C699" s="7"/>
      <c r="E699" s="7"/>
      <c r="F699" s="7"/>
      <c r="G699" s="7"/>
      <c r="H699" s="7"/>
      <c r="I699" s="7"/>
      <c r="J699" s="7"/>
      <c r="K699" s="7"/>
      <c r="L699" s="8"/>
      <c r="M699" s="8"/>
      <c r="N699" s="8"/>
      <c r="P699" s="7"/>
      <c r="Q699" s="9"/>
      <c r="R699" s="9"/>
      <c r="T699" s="9"/>
      <c r="U699" s="9"/>
      <c r="V699" s="9"/>
    </row>
    <row r="700" spans="3:22" x14ac:dyDescent="0.25">
      <c r="C700" s="7"/>
      <c r="E700" s="7"/>
      <c r="F700" s="7"/>
      <c r="G700" s="7"/>
      <c r="H700" s="7"/>
      <c r="I700" s="7"/>
      <c r="J700" s="7"/>
      <c r="K700" s="7"/>
      <c r="L700" s="8"/>
      <c r="M700" s="8"/>
      <c r="N700" s="8"/>
      <c r="P700" s="7"/>
      <c r="Q700" s="9"/>
      <c r="R700" s="9"/>
      <c r="T700" s="9"/>
      <c r="U700" s="9"/>
      <c r="V700" s="9"/>
    </row>
    <row r="701" spans="3:22" x14ac:dyDescent="0.25">
      <c r="C701" s="7"/>
      <c r="E701" s="7"/>
      <c r="F701" s="7"/>
      <c r="G701" s="7"/>
      <c r="H701" s="7"/>
      <c r="I701" s="7"/>
      <c r="J701" s="7"/>
      <c r="K701" s="7"/>
      <c r="L701" s="8"/>
      <c r="M701" s="8"/>
      <c r="N701" s="8"/>
      <c r="P701" s="7"/>
      <c r="Q701" s="9"/>
      <c r="R701" s="9"/>
      <c r="T701" s="9"/>
      <c r="U701" s="9"/>
      <c r="V701" s="9"/>
    </row>
    <row r="702" spans="3:22" x14ac:dyDescent="0.25">
      <c r="C702" s="7"/>
      <c r="E702" s="7"/>
      <c r="F702" s="7"/>
      <c r="G702" s="7"/>
      <c r="H702" s="7"/>
      <c r="I702" s="7"/>
      <c r="J702" s="7"/>
      <c r="K702" s="7"/>
      <c r="L702" s="8"/>
      <c r="M702" s="8"/>
      <c r="N702" s="8"/>
      <c r="P702" s="7"/>
      <c r="Q702" s="9"/>
      <c r="R702" s="9"/>
      <c r="T702" s="9"/>
      <c r="U702" s="9"/>
      <c r="V702" s="9"/>
    </row>
    <row r="703" spans="3:22" x14ac:dyDescent="0.25">
      <c r="C703" s="7"/>
      <c r="E703" s="7"/>
      <c r="F703" s="7"/>
      <c r="G703" s="7"/>
      <c r="H703" s="7"/>
      <c r="I703" s="7"/>
      <c r="J703" s="7"/>
      <c r="K703" s="7"/>
      <c r="L703" s="8"/>
      <c r="M703" s="8"/>
      <c r="N703" s="8"/>
      <c r="P703" s="7"/>
      <c r="Q703" s="9"/>
      <c r="R703" s="9"/>
      <c r="T703" s="9"/>
      <c r="U703" s="9"/>
      <c r="V703" s="9"/>
    </row>
    <row r="704" spans="3:22" x14ac:dyDescent="0.25">
      <c r="C704" s="7"/>
      <c r="E704" s="7"/>
      <c r="F704" s="7"/>
      <c r="G704" s="7"/>
      <c r="H704" s="7"/>
      <c r="I704" s="7"/>
      <c r="J704" s="7"/>
      <c r="K704" s="7"/>
      <c r="L704" s="8"/>
      <c r="M704" s="8"/>
      <c r="N704" s="8"/>
      <c r="P704" s="7"/>
      <c r="Q704" s="9"/>
      <c r="R704" s="9"/>
      <c r="T704" s="9"/>
      <c r="U704" s="9"/>
      <c r="V704" s="9"/>
    </row>
    <row r="705" spans="3:22" x14ac:dyDescent="0.25">
      <c r="C705" s="7"/>
      <c r="E705" s="7"/>
      <c r="F705" s="7"/>
      <c r="G705" s="7"/>
      <c r="H705" s="7"/>
      <c r="I705" s="7"/>
      <c r="J705" s="7"/>
      <c r="K705" s="7"/>
      <c r="L705" s="8"/>
      <c r="M705" s="8"/>
      <c r="N705" s="8"/>
      <c r="P705" s="7"/>
      <c r="Q705" s="9"/>
      <c r="R705" s="9"/>
      <c r="T705" s="9"/>
      <c r="U705" s="9"/>
      <c r="V705" s="9"/>
    </row>
    <row r="706" spans="3:22" x14ac:dyDescent="0.25">
      <c r="C706" s="7"/>
      <c r="E706" s="7"/>
      <c r="F706" s="7"/>
      <c r="G706" s="7"/>
      <c r="H706" s="7"/>
      <c r="I706" s="7"/>
      <c r="J706" s="7"/>
      <c r="K706" s="7"/>
      <c r="L706" s="8"/>
      <c r="M706" s="8"/>
      <c r="N706" s="8"/>
      <c r="P706" s="7"/>
      <c r="Q706" s="9"/>
      <c r="R706" s="9"/>
      <c r="T706" s="9"/>
      <c r="U706" s="9"/>
      <c r="V706" s="9"/>
    </row>
    <row r="707" spans="3:22" x14ac:dyDescent="0.25">
      <c r="C707" s="7"/>
      <c r="E707" s="7"/>
      <c r="F707" s="7"/>
      <c r="G707" s="7"/>
      <c r="H707" s="7"/>
      <c r="I707" s="7"/>
      <c r="J707" s="7"/>
      <c r="K707" s="7"/>
      <c r="L707" s="8"/>
      <c r="M707" s="8"/>
      <c r="N707" s="8"/>
      <c r="P707" s="7"/>
      <c r="Q707" s="9"/>
      <c r="R707" s="9"/>
      <c r="T707" s="9"/>
      <c r="U707" s="9"/>
      <c r="V707" s="9"/>
    </row>
    <row r="708" spans="3:22" x14ac:dyDescent="0.25">
      <c r="C708" s="7"/>
      <c r="E708" s="7"/>
      <c r="F708" s="7"/>
      <c r="G708" s="7"/>
      <c r="H708" s="7"/>
      <c r="I708" s="7"/>
      <c r="J708" s="7"/>
      <c r="K708" s="7"/>
      <c r="L708" s="8"/>
      <c r="M708" s="8"/>
      <c r="N708" s="8"/>
      <c r="P708" s="7"/>
      <c r="Q708" s="9"/>
      <c r="R708" s="9"/>
      <c r="T708" s="9"/>
      <c r="U708" s="9"/>
      <c r="V708" s="9"/>
    </row>
    <row r="709" spans="3:22" x14ac:dyDescent="0.25">
      <c r="C709" s="7"/>
      <c r="E709" s="7"/>
      <c r="F709" s="7"/>
      <c r="G709" s="7"/>
      <c r="H709" s="7"/>
      <c r="I709" s="7"/>
      <c r="J709" s="7"/>
      <c r="K709" s="7"/>
      <c r="L709" s="8"/>
      <c r="M709" s="8"/>
      <c r="N709" s="8"/>
      <c r="P709" s="7"/>
      <c r="Q709" s="9"/>
      <c r="R709" s="9"/>
      <c r="T709" s="9"/>
      <c r="U709" s="9"/>
      <c r="V709" s="9"/>
    </row>
    <row r="710" spans="3:22" x14ac:dyDescent="0.25">
      <c r="C710" s="7"/>
      <c r="E710" s="7"/>
      <c r="F710" s="7"/>
      <c r="G710" s="7"/>
      <c r="H710" s="7"/>
      <c r="I710" s="7"/>
      <c r="J710" s="7"/>
      <c r="K710" s="7"/>
      <c r="L710" s="8"/>
      <c r="M710" s="8"/>
      <c r="N710" s="8"/>
      <c r="P710" s="7"/>
      <c r="Q710" s="9"/>
      <c r="R710" s="9"/>
      <c r="T710" s="9"/>
      <c r="U710" s="9"/>
      <c r="V710" s="9"/>
    </row>
    <row r="711" spans="3:22" x14ac:dyDescent="0.25">
      <c r="C711" s="7"/>
      <c r="E711" s="7"/>
      <c r="F711" s="7"/>
      <c r="G711" s="7"/>
      <c r="H711" s="7"/>
      <c r="I711" s="7"/>
      <c r="J711" s="7"/>
      <c r="K711" s="7"/>
      <c r="L711" s="8"/>
      <c r="M711" s="8"/>
      <c r="N711" s="8"/>
      <c r="P711" s="7"/>
      <c r="Q711" s="9"/>
      <c r="R711" s="9"/>
      <c r="T711" s="9"/>
      <c r="U711" s="9"/>
      <c r="V711" s="9"/>
    </row>
    <row r="712" spans="3:22" x14ac:dyDescent="0.25">
      <c r="C712" s="7"/>
      <c r="E712" s="7"/>
      <c r="F712" s="7"/>
      <c r="G712" s="7"/>
      <c r="H712" s="7"/>
      <c r="I712" s="7"/>
      <c r="J712" s="7"/>
      <c r="K712" s="7"/>
      <c r="L712" s="8"/>
      <c r="M712" s="8"/>
      <c r="N712" s="8"/>
      <c r="P712" s="7"/>
      <c r="Q712" s="9"/>
      <c r="R712" s="9"/>
      <c r="T712" s="9"/>
      <c r="U712" s="9"/>
      <c r="V712" s="9"/>
    </row>
    <row r="713" spans="3:22" x14ac:dyDescent="0.25">
      <c r="C713" s="7"/>
      <c r="E713" s="7"/>
      <c r="F713" s="7"/>
      <c r="G713" s="7"/>
      <c r="H713" s="7"/>
      <c r="I713" s="7"/>
      <c r="J713" s="7"/>
      <c r="K713" s="7"/>
      <c r="L713" s="8"/>
      <c r="M713" s="8"/>
      <c r="N713" s="8"/>
      <c r="P713" s="7"/>
      <c r="Q713" s="9"/>
      <c r="R713" s="9"/>
      <c r="T713" s="9"/>
      <c r="U713" s="9"/>
      <c r="V713" s="9"/>
    </row>
    <row r="714" spans="3:22" x14ac:dyDescent="0.25">
      <c r="C714" s="7"/>
      <c r="E714" s="7"/>
      <c r="F714" s="7"/>
      <c r="G714" s="7"/>
      <c r="H714" s="7"/>
      <c r="I714" s="7"/>
      <c r="J714" s="7"/>
      <c r="K714" s="7"/>
      <c r="L714" s="8"/>
      <c r="M714" s="8"/>
      <c r="N714" s="8"/>
      <c r="P714" s="7"/>
      <c r="Q714" s="9"/>
      <c r="R714" s="9"/>
      <c r="T714" s="9"/>
      <c r="U714" s="9"/>
      <c r="V714" s="9"/>
    </row>
    <row r="715" spans="3:22" x14ac:dyDescent="0.25">
      <c r="C715" s="7"/>
      <c r="E715" s="7"/>
      <c r="F715" s="7"/>
      <c r="G715" s="7"/>
      <c r="H715" s="7"/>
      <c r="I715" s="7"/>
      <c r="J715" s="7"/>
      <c r="K715" s="7"/>
      <c r="L715" s="8"/>
      <c r="M715" s="8"/>
      <c r="N715" s="8"/>
      <c r="P715" s="7"/>
      <c r="Q715" s="9"/>
      <c r="R715" s="9"/>
      <c r="T715" s="9"/>
      <c r="U715" s="9"/>
      <c r="V715" s="9"/>
    </row>
    <row r="716" spans="3:22" x14ac:dyDescent="0.25">
      <c r="C716" s="7"/>
      <c r="E716" s="7"/>
      <c r="F716" s="7"/>
      <c r="G716" s="7"/>
      <c r="H716" s="7"/>
      <c r="I716" s="7"/>
      <c r="J716" s="7"/>
      <c r="K716" s="7"/>
      <c r="L716" s="8"/>
      <c r="M716" s="8"/>
      <c r="N716" s="8"/>
      <c r="P716" s="7"/>
      <c r="Q716" s="9"/>
      <c r="R716" s="9"/>
      <c r="T716" s="9"/>
      <c r="U716" s="9"/>
      <c r="V716" s="9"/>
    </row>
    <row r="717" spans="3:22" x14ac:dyDescent="0.25">
      <c r="C717" s="7"/>
      <c r="E717" s="7"/>
      <c r="F717" s="7"/>
      <c r="G717" s="7"/>
      <c r="H717" s="7"/>
      <c r="I717" s="7"/>
      <c r="J717" s="7"/>
      <c r="K717" s="7"/>
      <c r="L717" s="8"/>
      <c r="M717" s="8"/>
      <c r="N717" s="8"/>
      <c r="P717" s="7"/>
      <c r="Q717" s="9"/>
      <c r="R717" s="9"/>
      <c r="T717" s="9"/>
      <c r="U717" s="9"/>
      <c r="V717" s="9"/>
    </row>
    <row r="718" spans="3:22" x14ac:dyDescent="0.25">
      <c r="C718" s="7"/>
      <c r="E718" s="7"/>
      <c r="F718" s="7"/>
      <c r="G718" s="7"/>
      <c r="H718" s="7"/>
      <c r="I718" s="7"/>
      <c r="J718" s="7"/>
      <c r="K718" s="7"/>
      <c r="L718" s="8"/>
      <c r="M718" s="8"/>
      <c r="N718" s="8"/>
      <c r="P718" s="7"/>
      <c r="Q718" s="9"/>
      <c r="R718" s="9"/>
      <c r="T718" s="9"/>
      <c r="U718" s="9"/>
      <c r="V718" s="9"/>
    </row>
    <row r="719" spans="3:22" x14ac:dyDescent="0.25">
      <c r="C719" s="7"/>
      <c r="E719" s="7"/>
      <c r="F719" s="7"/>
      <c r="G719" s="7"/>
      <c r="H719" s="7"/>
      <c r="I719" s="7"/>
      <c r="J719" s="7"/>
      <c r="K719" s="7"/>
      <c r="L719" s="8"/>
      <c r="M719" s="8"/>
      <c r="N719" s="8"/>
      <c r="P719" s="7"/>
      <c r="Q719" s="9"/>
      <c r="R719" s="9"/>
      <c r="T719" s="9"/>
      <c r="U719" s="9"/>
      <c r="V719" s="9"/>
    </row>
    <row r="720" spans="3:22" x14ac:dyDescent="0.25">
      <c r="C720" s="7"/>
      <c r="E720" s="7"/>
      <c r="F720" s="7"/>
      <c r="G720" s="7"/>
      <c r="H720" s="7"/>
      <c r="I720" s="7"/>
      <c r="J720" s="7"/>
      <c r="K720" s="7"/>
      <c r="L720" s="8"/>
      <c r="M720" s="8"/>
      <c r="N720" s="8"/>
      <c r="P720" s="7"/>
      <c r="Q720" s="9"/>
      <c r="R720" s="9"/>
      <c r="T720" s="9"/>
      <c r="U720" s="9"/>
      <c r="V720" s="9"/>
    </row>
    <row r="721" spans="3:22" x14ac:dyDescent="0.25">
      <c r="C721" s="7"/>
      <c r="E721" s="7"/>
      <c r="F721" s="7"/>
      <c r="G721" s="7"/>
      <c r="H721" s="7"/>
      <c r="I721" s="7"/>
      <c r="J721" s="7"/>
      <c r="K721" s="7"/>
      <c r="L721" s="8"/>
      <c r="M721" s="8"/>
      <c r="N721" s="8"/>
      <c r="P721" s="7"/>
      <c r="Q721" s="9"/>
      <c r="R721" s="9"/>
      <c r="T721" s="9"/>
      <c r="U721" s="9"/>
      <c r="V721" s="9"/>
    </row>
    <row r="722" spans="3:22" x14ac:dyDescent="0.25">
      <c r="C722" s="7"/>
      <c r="E722" s="7"/>
      <c r="F722" s="7"/>
      <c r="G722" s="7"/>
      <c r="H722" s="7"/>
      <c r="I722" s="7"/>
      <c r="J722" s="7"/>
      <c r="K722" s="7"/>
      <c r="L722" s="8"/>
      <c r="M722" s="8"/>
      <c r="N722" s="8"/>
      <c r="P722" s="7"/>
      <c r="Q722" s="9"/>
      <c r="R722" s="9"/>
      <c r="T722" s="9"/>
      <c r="U722" s="9"/>
      <c r="V722" s="9"/>
    </row>
    <row r="723" spans="3:22" x14ac:dyDescent="0.25">
      <c r="C723" s="7"/>
      <c r="E723" s="7"/>
      <c r="F723" s="7"/>
      <c r="G723" s="7"/>
      <c r="H723" s="7"/>
      <c r="I723" s="7"/>
      <c r="J723" s="7"/>
      <c r="K723" s="7"/>
      <c r="L723" s="8"/>
      <c r="M723" s="8"/>
      <c r="N723" s="8"/>
      <c r="P723" s="7"/>
      <c r="Q723" s="9"/>
      <c r="R723" s="9"/>
      <c r="T723" s="9"/>
      <c r="U723" s="9"/>
      <c r="V723" s="9"/>
    </row>
    <row r="724" spans="3:22" x14ac:dyDescent="0.25">
      <c r="C724" s="7"/>
      <c r="E724" s="7"/>
      <c r="F724" s="7"/>
      <c r="G724" s="7"/>
      <c r="H724" s="7"/>
      <c r="I724" s="7"/>
      <c r="J724" s="7"/>
      <c r="K724" s="7"/>
      <c r="L724" s="8"/>
      <c r="M724" s="8"/>
      <c r="N724" s="8"/>
      <c r="P724" s="7"/>
      <c r="Q724" s="9"/>
      <c r="R724" s="9"/>
      <c r="T724" s="9"/>
      <c r="U724" s="9"/>
      <c r="V724" s="9"/>
    </row>
    <row r="725" spans="3:22" x14ac:dyDescent="0.25">
      <c r="C725" s="7"/>
      <c r="E725" s="7"/>
      <c r="F725" s="7"/>
      <c r="G725" s="7"/>
      <c r="H725" s="7"/>
      <c r="I725" s="7"/>
      <c r="J725" s="7"/>
      <c r="K725" s="7"/>
      <c r="L725" s="8"/>
      <c r="M725" s="8"/>
      <c r="N725" s="8"/>
      <c r="P725" s="7"/>
      <c r="Q725" s="9"/>
      <c r="R725" s="9"/>
      <c r="T725" s="9"/>
      <c r="U725" s="9"/>
      <c r="V725" s="9"/>
    </row>
    <row r="726" spans="3:22" x14ac:dyDescent="0.25">
      <c r="C726" s="7"/>
      <c r="E726" s="7"/>
      <c r="F726" s="7"/>
      <c r="G726" s="7"/>
      <c r="H726" s="7"/>
      <c r="I726" s="7"/>
      <c r="J726" s="7"/>
      <c r="K726" s="7"/>
      <c r="L726" s="8"/>
      <c r="M726" s="8"/>
      <c r="N726" s="8"/>
      <c r="P726" s="7"/>
      <c r="Q726" s="9"/>
      <c r="R726" s="9"/>
      <c r="T726" s="9"/>
      <c r="U726" s="9"/>
      <c r="V726" s="9"/>
    </row>
    <row r="727" spans="3:22" x14ac:dyDescent="0.25">
      <c r="C727" s="7"/>
      <c r="E727" s="7"/>
      <c r="F727" s="7"/>
      <c r="G727" s="7"/>
      <c r="H727" s="7"/>
      <c r="I727" s="7"/>
      <c r="J727" s="7"/>
      <c r="K727" s="7"/>
      <c r="L727" s="8"/>
      <c r="M727" s="8"/>
      <c r="N727" s="8"/>
      <c r="P727" s="7"/>
      <c r="Q727" s="9"/>
      <c r="R727" s="9"/>
      <c r="T727" s="9"/>
      <c r="U727" s="9"/>
      <c r="V727" s="9"/>
    </row>
    <row r="728" spans="3:22" x14ac:dyDescent="0.25">
      <c r="C728" s="7"/>
      <c r="E728" s="7"/>
      <c r="F728" s="7"/>
      <c r="G728" s="7"/>
      <c r="H728" s="7"/>
      <c r="I728" s="7"/>
      <c r="J728" s="7"/>
      <c r="K728" s="7"/>
      <c r="L728" s="8"/>
      <c r="M728" s="8"/>
      <c r="N728" s="8"/>
      <c r="P728" s="7"/>
      <c r="Q728" s="9"/>
      <c r="R728" s="9"/>
      <c r="T728" s="9"/>
      <c r="U728" s="9"/>
      <c r="V728" s="9"/>
    </row>
    <row r="729" spans="3:22" x14ac:dyDescent="0.25">
      <c r="C729" s="7"/>
      <c r="E729" s="7"/>
      <c r="F729" s="7"/>
      <c r="G729" s="7"/>
      <c r="H729" s="7"/>
      <c r="I729" s="7"/>
      <c r="J729" s="7"/>
      <c r="K729" s="7"/>
      <c r="L729" s="8"/>
      <c r="M729" s="8"/>
      <c r="N729" s="8"/>
      <c r="P729" s="7"/>
      <c r="Q729" s="9"/>
      <c r="R729" s="9"/>
      <c r="T729" s="9"/>
      <c r="U729" s="9"/>
      <c r="V729" s="9"/>
    </row>
    <row r="730" spans="3:22" x14ac:dyDescent="0.25">
      <c r="C730" s="7"/>
      <c r="E730" s="7"/>
      <c r="F730" s="7"/>
      <c r="G730" s="7"/>
      <c r="H730" s="7"/>
      <c r="I730" s="7"/>
      <c r="J730" s="7"/>
      <c r="K730" s="7"/>
      <c r="L730" s="8"/>
      <c r="M730" s="8"/>
      <c r="N730" s="8"/>
      <c r="P730" s="7"/>
      <c r="Q730" s="9"/>
      <c r="R730" s="9"/>
      <c r="T730" s="9"/>
      <c r="U730" s="9"/>
      <c r="V730" s="9"/>
    </row>
    <row r="731" spans="3:22" x14ac:dyDescent="0.25">
      <c r="C731" s="7"/>
      <c r="E731" s="7"/>
      <c r="F731" s="7"/>
      <c r="G731" s="7"/>
      <c r="H731" s="7"/>
      <c r="I731" s="7"/>
      <c r="J731" s="7"/>
      <c r="K731" s="7"/>
      <c r="L731" s="8"/>
      <c r="M731" s="8"/>
      <c r="N731" s="8"/>
      <c r="P731" s="7"/>
      <c r="Q731" s="9"/>
      <c r="R731" s="9"/>
      <c r="T731" s="9"/>
      <c r="U731" s="9"/>
      <c r="V731" s="9"/>
    </row>
    <row r="732" spans="3:22" x14ac:dyDescent="0.25">
      <c r="C732" s="7"/>
      <c r="E732" s="7"/>
      <c r="F732" s="7"/>
      <c r="G732" s="7"/>
      <c r="H732" s="7"/>
      <c r="I732" s="7"/>
      <c r="J732" s="7"/>
      <c r="K732" s="7"/>
      <c r="L732" s="8"/>
      <c r="M732" s="8"/>
      <c r="N732" s="8"/>
      <c r="P732" s="7"/>
      <c r="Q732" s="9"/>
      <c r="R732" s="9"/>
      <c r="T732" s="9"/>
      <c r="U732" s="9"/>
      <c r="V732" s="9"/>
    </row>
    <row r="733" spans="3:22" x14ac:dyDescent="0.25">
      <c r="C733" s="7"/>
      <c r="E733" s="7"/>
      <c r="F733" s="7"/>
      <c r="G733" s="7"/>
      <c r="H733" s="7"/>
      <c r="I733" s="7"/>
      <c r="J733" s="7"/>
      <c r="K733" s="7"/>
      <c r="L733" s="8"/>
      <c r="M733" s="8"/>
      <c r="N733" s="8"/>
      <c r="P733" s="7"/>
      <c r="Q733" s="9"/>
      <c r="R733" s="9"/>
      <c r="T733" s="9"/>
      <c r="U733" s="9"/>
      <c r="V733" s="9"/>
    </row>
    <row r="734" spans="3:22" x14ac:dyDescent="0.25">
      <c r="C734" s="7"/>
      <c r="E734" s="7"/>
      <c r="F734" s="7"/>
      <c r="G734" s="7"/>
      <c r="H734" s="7"/>
      <c r="I734" s="7"/>
      <c r="J734" s="7"/>
      <c r="K734" s="7"/>
      <c r="L734" s="8"/>
      <c r="M734" s="8"/>
      <c r="N734" s="8"/>
      <c r="P734" s="7"/>
      <c r="Q734" s="9"/>
      <c r="R734" s="9"/>
      <c r="T734" s="9"/>
      <c r="U734" s="9"/>
      <c r="V734" s="9"/>
    </row>
    <row r="735" spans="3:22" x14ac:dyDescent="0.25">
      <c r="C735" s="7"/>
      <c r="E735" s="7"/>
      <c r="F735" s="7"/>
      <c r="G735" s="7"/>
      <c r="H735" s="7"/>
      <c r="I735" s="7"/>
      <c r="J735" s="7"/>
      <c r="K735" s="7"/>
      <c r="L735" s="8"/>
      <c r="M735" s="8"/>
      <c r="N735" s="8"/>
      <c r="P735" s="7"/>
      <c r="Q735" s="9"/>
      <c r="R735" s="9"/>
      <c r="T735" s="9"/>
      <c r="U735" s="9"/>
      <c r="V735" s="9"/>
    </row>
    <row r="736" spans="3:22" x14ac:dyDescent="0.25">
      <c r="C736" s="7"/>
      <c r="E736" s="7"/>
      <c r="F736" s="7"/>
      <c r="G736" s="7"/>
      <c r="H736" s="7"/>
      <c r="I736" s="7"/>
      <c r="J736" s="7"/>
      <c r="K736" s="7"/>
      <c r="L736" s="8"/>
      <c r="M736" s="8"/>
      <c r="N736" s="8"/>
      <c r="P736" s="7"/>
      <c r="Q736" s="9"/>
      <c r="R736" s="9"/>
      <c r="T736" s="9"/>
      <c r="U736" s="9"/>
      <c r="V736" s="9"/>
    </row>
    <row r="737" spans="3:22" x14ac:dyDescent="0.25">
      <c r="C737" s="7"/>
      <c r="E737" s="7"/>
      <c r="F737" s="7"/>
      <c r="G737" s="7"/>
      <c r="H737" s="7"/>
      <c r="I737" s="7"/>
      <c r="J737" s="7"/>
      <c r="K737" s="7"/>
      <c r="L737" s="8"/>
      <c r="M737" s="8"/>
      <c r="N737" s="8"/>
      <c r="P737" s="7"/>
      <c r="Q737" s="9"/>
      <c r="R737" s="9"/>
      <c r="T737" s="9"/>
      <c r="U737" s="9"/>
      <c r="V737" s="9"/>
    </row>
    <row r="738" spans="3:22" x14ac:dyDescent="0.25">
      <c r="C738" s="7"/>
      <c r="E738" s="7"/>
      <c r="F738" s="7"/>
      <c r="G738" s="7"/>
      <c r="H738" s="7"/>
      <c r="I738" s="7"/>
      <c r="J738" s="7"/>
      <c r="K738" s="7"/>
      <c r="L738" s="8"/>
      <c r="M738" s="8"/>
      <c r="N738" s="8"/>
      <c r="P738" s="7"/>
      <c r="Q738" s="9"/>
      <c r="R738" s="9"/>
      <c r="T738" s="9"/>
      <c r="U738" s="9"/>
      <c r="V738" s="9"/>
    </row>
    <row r="739" spans="3:22" x14ac:dyDescent="0.25">
      <c r="C739" s="7"/>
      <c r="E739" s="7"/>
      <c r="F739" s="7"/>
      <c r="G739" s="7"/>
      <c r="H739" s="7"/>
      <c r="I739" s="7"/>
      <c r="J739" s="7"/>
      <c r="K739" s="7"/>
      <c r="L739" s="8"/>
      <c r="M739" s="8"/>
      <c r="N739" s="8"/>
      <c r="P739" s="7"/>
      <c r="Q739" s="9"/>
      <c r="R739" s="9"/>
      <c r="T739" s="9"/>
      <c r="U739" s="9"/>
      <c r="V739" s="9"/>
    </row>
    <row r="740" spans="3:22" x14ac:dyDescent="0.25">
      <c r="C740" s="7"/>
      <c r="E740" s="7"/>
      <c r="F740" s="7"/>
      <c r="G740" s="7"/>
      <c r="H740" s="7"/>
      <c r="I740" s="7"/>
      <c r="J740" s="7"/>
      <c r="K740" s="7"/>
      <c r="L740" s="8"/>
      <c r="M740" s="8"/>
      <c r="N740" s="8"/>
      <c r="P740" s="7"/>
      <c r="Q740" s="9"/>
      <c r="R740" s="9"/>
      <c r="T740" s="9"/>
      <c r="U740" s="9"/>
      <c r="V740" s="9"/>
    </row>
    <row r="741" spans="3:22" x14ac:dyDescent="0.25">
      <c r="C741" s="7"/>
      <c r="E741" s="7"/>
      <c r="F741" s="7"/>
      <c r="G741" s="7"/>
      <c r="H741" s="7"/>
      <c r="I741" s="7"/>
      <c r="J741" s="7"/>
      <c r="K741" s="7"/>
      <c r="L741" s="8"/>
      <c r="M741" s="8"/>
      <c r="N741" s="8"/>
      <c r="P741" s="7"/>
      <c r="Q741" s="9"/>
      <c r="R741" s="9"/>
      <c r="T741" s="9"/>
      <c r="U741" s="9"/>
      <c r="V741" s="9"/>
    </row>
    <row r="742" spans="3:22" x14ac:dyDescent="0.25">
      <c r="C742" s="7"/>
      <c r="E742" s="7"/>
      <c r="F742" s="7"/>
      <c r="G742" s="7"/>
      <c r="H742" s="7"/>
      <c r="I742" s="7"/>
      <c r="J742" s="7"/>
      <c r="K742" s="7"/>
      <c r="L742" s="8"/>
      <c r="M742" s="8"/>
      <c r="N742" s="8"/>
      <c r="P742" s="7"/>
      <c r="Q742" s="9"/>
      <c r="R742" s="9"/>
      <c r="T742" s="9"/>
      <c r="U742" s="9"/>
      <c r="V742" s="9"/>
    </row>
    <row r="743" spans="3:22" x14ac:dyDescent="0.25">
      <c r="C743" s="7"/>
      <c r="E743" s="7"/>
      <c r="F743" s="7"/>
      <c r="G743" s="7"/>
      <c r="H743" s="7"/>
      <c r="I743" s="7"/>
      <c r="J743" s="7"/>
      <c r="K743" s="7"/>
      <c r="L743" s="8"/>
      <c r="M743" s="8"/>
      <c r="N743" s="8"/>
      <c r="P743" s="7"/>
      <c r="Q743" s="9"/>
      <c r="R743" s="9"/>
      <c r="T743" s="9"/>
      <c r="U743" s="9"/>
      <c r="V743" s="9"/>
    </row>
    <row r="744" spans="3:22" x14ac:dyDescent="0.25">
      <c r="C744" s="7"/>
      <c r="E744" s="7"/>
      <c r="F744" s="7"/>
      <c r="G744" s="7"/>
      <c r="H744" s="7"/>
      <c r="I744" s="7"/>
      <c r="J744" s="7"/>
      <c r="K744" s="7"/>
      <c r="L744" s="8"/>
      <c r="M744" s="8"/>
      <c r="N744" s="8"/>
      <c r="P744" s="7"/>
      <c r="Q744" s="9"/>
      <c r="R744" s="9"/>
      <c r="T744" s="9"/>
      <c r="U744" s="9"/>
      <c r="V744" s="9"/>
    </row>
    <row r="745" spans="3:22" x14ac:dyDescent="0.25">
      <c r="C745" s="7"/>
      <c r="E745" s="7"/>
      <c r="F745" s="7"/>
      <c r="G745" s="7"/>
      <c r="H745" s="7"/>
      <c r="I745" s="7"/>
      <c r="J745" s="7"/>
      <c r="K745" s="7"/>
      <c r="L745" s="8"/>
      <c r="M745" s="8"/>
      <c r="N745" s="8"/>
      <c r="P745" s="7"/>
      <c r="Q745" s="9"/>
      <c r="R745" s="9"/>
      <c r="T745" s="9"/>
      <c r="U745" s="9"/>
      <c r="V745" s="9"/>
    </row>
    <row r="746" spans="3:22" x14ac:dyDescent="0.25">
      <c r="C746" s="7"/>
      <c r="E746" s="7"/>
      <c r="F746" s="7"/>
      <c r="G746" s="7"/>
      <c r="H746" s="7"/>
      <c r="I746" s="7"/>
      <c r="J746" s="7"/>
      <c r="K746" s="7"/>
      <c r="L746" s="8"/>
      <c r="M746" s="8"/>
      <c r="N746" s="8"/>
      <c r="P746" s="7"/>
      <c r="Q746" s="9"/>
      <c r="R746" s="9"/>
      <c r="T746" s="9"/>
      <c r="U746" s="9"/>
      <c r="V746" s="9"/>
    </row>
    <row r="747" spans="3:22" x14ac:dyDescent="0.25">
      <c r="C747" s="7"/>
      <c r="E747" s="7"/>
      <c r="F747" s="7"/>
      <c r="G747" s="7"/>
      <c r="H747" s="7"/>
      <c r="I747" s="7"/>
      <c r="J747" s="7"/>
      <c r="K747" s="7"/>
      <c r="L747" s="8"/>
      <c r="M747" s="8"/>
      <c r="N747" s="8"/>
      <c r="P747" s="7"/>
      <c r="Q747" s="9"/>
      <c r="R747" s="9"/>
      <c r="T747" s="9"/>
      <c r="U747" s="9"/>
      <c r="V747" s="9"/>
    </row>
    <row r="748" spans="3:22" x14ac:dyDescent="0.25">
      <c r="C748" s="7"/>
      <c r="E748" s="7"/>
      <c r="F748" s="7"/>
      <c r="G748" s="7"/>
      <c r="H748" s="7"/>
      <c r="I748" s="7"/>
      <c r="J748" s="7"/>
      <c r="K748" s="7"/>
      <c r="L748" s="8"/>
      <c r="M748" s="8"/>
      <c r="N748" s="8"/>
      <c r="P748" s="7"/>
      <c r="Q748" s="9"/>
      <c r="R748" s="9"/>
      <c r="T748" s="9"/>
      <c r="U748" s="9"/>
      <c r="V748" s="9"/>
    </row>
    <row r="749" spans="3:22" x14ac:dyDescent="0.25">
      <c r="C749" s="7"/>
      <c r="E749" s="7"/>
      <c r="F749" s="7"/>
      <c r="G749" s="7"/>
      <c r="H749" s="7"/>
      <c r="I749" s="7"/>
      <c r="J749" s="7"/>
      <c r="K749" s="7"/>
      <c r="L749" s="8"/>
      <c r="M749" s="8"/>
      <c r="N749" s="8"/>
      <c r="P749" s="7"/>
      <c r="Q749" s="9"/>
      <c r="R749" s="9"/>
      <c r="T749" s="9"/>
      <c r="U749" s="9"/>
      <c r="V749" s="9"/>
    </row>
    <row r="750" spans="3:22" x14ac:dyDescent="0.25">
      <c r="C750" s="7"/>
      <c r="E750" s="7"/>
      <c r="F750" s="7"/>
      <c r="G750" s="7"/>
      <c r="H750" s="7"/>
      <c r="I750" s="7"/>
      <c r="J750" s="7"/>
      <c r="K750" s="7"/>
      <c r="L750" s="8"/>
      <c r="M750" s="8"/>
      <c r="N750" s="8"/>
      <c r="P750" s="7"/>
      <c r="Q750" s="9"/>
      <c r="R750" s="9"/>
      <c r="T750" s="9"/>
      <c r="U750" s="9"/>
      <c r="V750" s="9"/>
    </row>
    <row r="751" spans="3:22" x14ac:dyDescent="0.25">
      <c r="C751" s="7"/>
      <c r="E751" s="7"/>
      <c r="F751" s="7"/>
      <c r="G751" s="7"/>
      <c r="H751" s="7"/>
      <c r="I751" s="7"/>
      <c r="J751" s="7"/>
      <c r="K751" s="7"/>
      <c r="L751" s="8"/>
      <c r="M751" s="8"/>
      <c r="N751" s="8"/>
      <c r="P751" s="7"/>
      <c r="Q751" s="9"/>
      <c r="R751" s="9"/>
      <c r="T751" s="9"/>
      <c r="U751" s="9"/>
      <c r="V751" s="9"/>
    </row>
    <row r="752" spans="3:22" x14ac:dyDescent="0.25">
      <c r="C752" s="7"/>
      <c r="E752" s="7"/>
      <c r="F752" s="7"/>
      <c r="G752" s="7"/>
      <c r="H752" s="7"/>
      <c r="I752" s="7"/>
      <c r="J752" s="7"/>
      <c r="K752" s="7"/>
      <c r="L752" s="8"/>
      <c r="M752" s="8"/>
      <c r="N752" s="8"/>
      <c r="P752" s="7"/>
      <c r="Q752" s="9"/>
      <c r="R752" s="9"/>
      <c r="T752" s="9"/>
      <c r="U752" s="9"/>
      <c r="V752" s="9"/>
    </row>
    <row r="753" spans="3:22" x14ac:dyDescent="0.25">
      <c r="C753" s="7"/>
      <c r="E753" s="7"/>
      <c r="F753" s="7"/>
      <c r="G753" s="7"/>
      <c r="H753" s="7"/>
      <c r="I753" s="7"/>
      <c r="J753" s="7"/>
      <c r="K753" s="7"/>
      <c r="L753" s="8"/>
      <c r="M753" s="8"/>
      <c r="N753" s="8"/>
      <c r="P753" s="7"/>
      <c r="Q753" s="9"/>
      <c r="R753" s="9"/>
      <c r="T753" s="9"/>
      <c r="U753" s="9"/>
      <c r="V753" s="9"/>
    </row>
    <row r="754" spans="3:22" x14ac:dyDescent="0.25">
      <c r="C754" s="7"/>
      <c r="E754" s="7"/>
      <c r="F754" s="7"/>
      <c r="G754" s="7"/>
      <c r="H754" s="7"/>
      <c r="I754" s="7"/>
      <c r="J754" s="7"/>
      <c r="K754" s="7"/>
      <c r="L754" s="8"/>
      <c r="M754" s="8"/>
      <c r="N754" s="8"/>
      <c r="P754" s="7"/>
      <c r="Q754" s="9"/>
      <c r="R754" s="9"/>
      <c r="T754" s="9"/>
      <c r="U754" s="9"/>
      <c r="V754" s="9"/>
    </row>
    <row r="755" spans="3:22" x14ac:dyDescent="0.25">
      <c r="C755" s="7"/>
      <c r="E755" s="7"/>
      <c r="F755" s="7"/>
      <c r="G755" s="7"/>
      <c r="H755" s="7"/>
      <c r="I755" s="7"/>
      <c r="J755" s="7"/>
      <c r="K755" s="7"/>
      <c r="L755" s="8"/>
      <c r="M755" s="8"/>
      <c r="N755" s="8"/>
      <c r="P755" s="7"/>
      <c r="Q755" s="9"/>
      <c r="R755" s="9"/>
      <c r="T755" s="9"/>
      <c r="U755" s="9"/>
      <c r="V755" s="9"/>
    </row>
    <row r="756" spans="3:22" x14ac:dyDescent="0.25">
      <c r="C756" s="7"/>
      <c r="E756" s="7"/>
      <c r="F756" s="7"/>
      <c r="G756" s="7"/>
      <c r="H756" s="7"/>
      <c r="I756" s="7"/>
      <c r="J756" s="7"/>
      <c r="K756" s="7"/>
      <c r="L756" s="8"/>
      <c r="M756" s="8"/>
      <c r="N756" s="8"/>
      <c r="P756" s="7"/>
      <c r="Q756" s="9"/>
      <c r="R756" s="9"/>
      <c r="T756" s="9"/>
      <c r="U756" s="9"/>
      <c r="V756" s="9"/>
    </row>
    <row r="757" spans="3:22" x14ac:dyDescent="0.25">
      <c r="C757" s="7"/>
      <c r="E757" s="7"/>
      <c r="F757" s="7"/>
      <c r="G757" s="7"/>
      <c r="H757" s="7"/>
      <c r="I757" s="7"/>
      <c r="J757" s="7"/>
      <c r="K757" s="7"/>
      <c r="L757" s="8"/>
      <c r="M757" s="8"/>
      <c r="N757" s="8"/>
      <c r="P757" s="7"/>
      <c r="Q757" s="9"/>
      <c r="R757" s="9"/>
      <c r="T757" s="9"/>
      <c r="U757" s="9"/>
      <c r="V757" s="9"/>
    </row>
    <row r="758" spans="3:22" x14ac:dyDescent="0.25">
      <c r="C758" s="7"/>
      <c r="E758" s="7"/>
      <c r="F758" s="7"/>
      <c r="G758" s="7"/>
      <c r="H758" s="7"/>
      <c r="I758" s="7"/>
      <c r="J758" s="7"/>
      <c r="K758" s="7"/>
      <c r="L758" s="8"/>
      <c r="M758" s="8"/>
      <c r="N758" s="8"/>
      <c r="P758" s="7"/>
      <c r="Q758" s="9"/>
      <c r="R758" s="9"/>
      <c r="T758" s="9"/>
      <c r="U758" s="9"/>
      <c r="V758" s="9"/>
    </row>
    <row r="759" spans="3:22" x14ac:dyDescent="0.25">
      <c r="C759" s="7"/>
      <c r="E759" s="7"/>
      <c r="F759" s="7"/>
      <c r="G759" s="7"/>
      <c r="H759" s="7"/>
      <c r="I759" s="7"/>
      <c r="J759" s="7"/>
      <c r="K759" s="7"/>
      <c r="L759" s="8"/>
      <c r="M759" s="8"/>
      <c r="N759" s="8"/>
      <c r="P759" s="7"/>
      <c r="Q759" s="9"/>
      <c r="R759" s="9"/>
      <c r="T759" s="9"/>
      <c r="U759" s="9"/>
      <c r="V759" s="9"/>
    </row>
    <row r="760" spans="3:22" x14ac:dyDescent="0.25">
      <c r="C760" s="7"/>
      <c r="E760" s="7"/>
      <c r="F760" s="7"/>
      <c r="G760" s="7"/>
      <c r="H760" s="7"/>
      <c r="I760" s="7"/>
      <c r="J760" s="7"/>
      <c r="K760" s="7"/>
      <c r="L760" s="8"/>
      <c r="M760" s="8"/>
      <c r="N760" s="8"/>
      <c r="P760" s="7"/>
      <c r="Q760" s="9"/>
      <c r="R760" s="9"/>
      <c r="T760" s="9"/>
      <c r="U760" s="9"/>
      <c r="V760" s="9"/>
    </row>
    <row r="761" spans="3:22" x14ac:dyDescent="0.25">
      <c r="C761" s="7"/>
      <c r="E761" s="7"/>
      <c r="F761" s="7"/>
      <c r="G761" s="7"/>
      <c r="H761" s="7"/>
      <c r="I761" s="7"/>
      <c r="J761" s="7"/>
      <c r="K761" s="7"/>
      <c r="L761" s="8"/>
      <c r="M761" s="8"/>
      <c r="N761" s="8"/>
      <c r="P761" s="7"/>
      <c r="Q761" s="9"/>
      <c r="R761" s="9"/>
      <c r="T761" s="9"/>
      <c r="U761" s="9"/>
      <c r="V761" s="9"/>
    </row>
    <row r="762" spans="3:22" x14ac:dyDescent="0.25">
      <c r="C762" s="7"/>
      <c r="E762" s="7"/>
      <c r="F762" s="7"/>
      <c r="G762" s="7"/>
      <c r="H762" s="7"/>
      <c r="I762" s="7"/>
      <c r="J762" s="7"/>
      <c r="K762" s="7"/>
      <c r="L762" s="8"/>
      <c r="M762" s="8"/>
      <c r="N762" s="8"/>
      <c r="P762" s="7"/>
      <c r="Q762" s="9"/>
      <c r="R762" s="9"/>
      <c r="T762" s="9"/>
      <c r="U762" s="9"/>
      <c r="V762" s="9"/>
    </row>
    <row r="763" spans="3:22" x14ac:dyDescent="0.25">
      <c r="C763" s="7"/>
      <c r="E763" s="7"/>
      <c r="F763" s="7"/>
      <c r="G763" s="7"/>
      <c r="H763" s="7"/>
      <c r="I763" s="7"/>
      <c r="J763" s="7"/>
      <c r="K763" s="7"/>
      <c r="L763" s="8"/>
      <c r="M763" s="8"/>
      <c r="N763" s="8"/>
      <c r="P763" s="7"/>
      <c r="Q763" s="9"/>
      <c r="R763" s="9"/>
      <c r="T763" s="9"/>
      <c r="U763" s="9"/>
      <c r="V763" s="9"/>
    </row>
    <row r="764" spans="3:22" x14ac:dyDescent="0.25">
      <c r="C764" s="7"/>
      <c r="E764" s="7"/>
      <c r="F764" s="7"/>
      <c r="G764" s="7"/>
      <c r="H764" s="7"/>
      <c r="I764" s="7"/>
      <c r="J764" s="7"/>
      <c r="K764" s="7"/>
      <c r="L764" s="8"/>
      <c r="M764" s="8"/>
      <c r="N764" s="8"/>
      <c r="P764" s="7"/>
      <c r="Q764" s="9"/>
      <c r="R764" s="9"/>
      <c r="T764" s="9"/>
      <c r="U764" s="9"/>
      <c r="V764" s="9"/>
    </row>
    <row r="765" spans="3:22" x14ac:dyDescent="0.25">
      <c r="C765" s="7"/>
      <c r="E765" s="7"/>
      <c r="F765" s="7"/>
      <c r="G765" s="7"/>
      <c r="H765" s="7"/>
      <c r="I765" s="7"/>
      <c r="J765" s="7"/>
      <c r="K765" s="7"/>
      <c r="L765" s="8"/>
      <c r="M765" s="8"/>
      <c r="N765" s="8"/>
      <c r="P765" s="7"/>
      <c r="Q765" s="9"/>
      <c r="R765" s="9"/>
      <c r="T765" s="9"/>
      <c r="U765" s="9"/>
      <c r="V765" s="9"/>
    </row>
    <row r="766" spans="3:22" x14ac:dyDescent="0.25">
      <c r="C766" s="7"/>
      <c r="E766" s="7"/>
      <c r="F766" s="7"/>
      <c r="G766" s="7"/>
      <c r="H766" s="7"/>
      <c r="I766" s="7"/>
      <c r="J766" s="7"/>
      <c r="K766" s="7"/>
      <c r="L766" s="8"/>
      <c r="M766" s="8"/>
      <c r="N766" s="8"/>
      <c r="P766" s="7"/>
      <c r="Q766" s="9"/>
      <c r="R766" s="9"/>
      <c r="T766" s="9"/>
      <c r="U766" s="9"/>
      <c r="V766" s="9"/>
    </row>
    <row r="767" spans="3:22" x14ac:dyDescent="0.25">
      <c r="C767" s="7"/>
      <c r="E767" s="7"/>
      <c r="F767" s="7"/>
      <c r="G767" s="7"/>
      <c r="H767" s="7"/>
      <c r="I767" s="7"/>
      <c r="J767" s="7"/>
      <c r="K767" s="7"/>
      <c r="L767" s="8"/>
      <c r="M767" s="8"/>
      <c r="N767" s="8"/>
      <c r="P767" s="7"/>
      <c r="Q767" s="9"/>
      <c r="R767" s="9"/>
      <c r="T767" s="9"/>
      <c r="U767" s="9"/>
      <c r="V767" s="9"/>
    </row>
    <row r="768" spans="3:22" x14ac:dyDescent="0.25">
      <c r="C768" s="7"/>
      <c r="E768" s="7"/>
      <c r="F768" s="7"/>
      <c r="G768" s="7"/>
      <c r="H768" s="7"/>
      <c r="I768" s="7"/>
      <c r="J768" s="7"/>
      <c r="K768" s="7"/>
      <c r="L768" s="8"/>
      <c r="M768" s="8"/>
      <c r="N768" s="8"/>
      <c r="P768" s="7"/>
      <c r="Q768" s="9"/>
      <c r="R768" s="9"/>
      <c r="T768" s="9"/>
      <c r="U768" s="9"/>
      <c r="V768" s="9"/>
    </row>
    <row r="769" spans="3:22" x14ac:dyDescent="0.25">
      <c r="C769" s="7"/>
      <c r="E769" s="7"/>
      <c r="F769" s="7"/>
      <c r="G769" s="7"/>
      <c r="H769" s="7"/>
      <c r="I769" s="7"/>
      <c r="J769" s="7"/>
      <c r="K769" s="7"/>
      <c r="L769" s="8"/>
      <c r="M769" s="8"/>
      <c r="N769" s="8"/>
      <c r="P769" s="7"/>
      <c r="Q769" s="9"/>
      <c r="R769" s="9"/>
      <c r="T769" s="9"/>
      <c r="U769" s="9"/>
      <c r="V769" s="9"/>
    </row>
    <row r="770" spans="3:22" x14ac:dyDescent="0.25">
      <c r="C770" s="7"/>
      <c r="E770" s="7"/>
      <c r="F770" s="7"/>
      <c r="G770" s="7"/>
      <c r="H770" s="7"/>
      <c r="I770" s="7"/>
      <c r="J770" s="7"/>
      <c r="K770" s="7"/>
      <c r="L770" s="8"/>
      <c r="M770" s="8"/>
      <c r="N770" s="8"/>
      <c r="P770" s="7"/>
      <c r="Q770" s="9"/>
      <c r="R770" s="9"/>
      <c r="T770" s="9"/>
      <c r="U770" s="9"/>
      <c r="V770" s="9"/>
    </row>
    <row r="771" spans="3:22" x14ac:dyDescent="0.25">
      <c r="C771" s="7"/>
      <c r="E771" s="7"/>
      <c r="F771" s="7"/>
      <c r="G771" s="7"/>
      <c r="H771" s="7"/>
      <c r="I771" s="7"/>
      <c r="J771" s="7"/>
      <c r="K771" s="7"/>
      <c r="L771" s="8"/>
      <c r="M771" s="8"/>
      <c r="N771" s="8"/>
      <c r="P771" s="7"/>
      <c r="Q771" s="9"/>
      <c r="R771" s="9"/>
      <c r="T771" s="9"/>
      <c r="U771" s="9"/>
      <c r="V771" s="9"/>
    </row>
    <row r="772" spans="3:22" x14ac:dyDescent="0.25">
      <c r="C772" s="7"/>
      <c r="E772" s="7"/>
      <c r="F772" s="7"/>
      <c r="G772" s="7"/>
      <c r="H772" s="7"/>
      <c r="I772" s="7"/>
      <c r="J772" s="7"/>
      <c r="K772" s="7"/>
      <c r="L772" s="8"/>
      <c r="M772" s="8"/>
      <c r="N772" s="8"/>
      <c r="P772" s="7"/>
      <c r="Q772" s="9"/>
      <c r="R772" s="9"/>
      <c r="T772" s="9"/>
      <c r="U772" s="9"/>
      <c r="V772" s="9"/>
    </row>
    <row r="773" spans="3:22" x14ac:dyDescent="0.25">
      <c r="C773" s="7"/>
      <c r="E773" s="7"/>
      <c r="F773" s="7"/>
      <c r="G773" s="7"/>
      <c r="H773" s="7"/>
      <c r="I773" s="7"/>
      <c r="J773" s="7"/>
      <c r="K773" s="7"/>
      <c r="L773" s="8"/>
      <c r="M773" s="8"/>
      <c r="N773" s="8"/>
      <c r="P773" s="7"/>
      <c r="Q773" s="9"/>
      <c r="R773" s="9"/>
      <c r="T773" s="9"/>
      <c r="U773" s="9"/>
      <c r="V773" s="9"/>
    </row>
    <row r="774" spans="3:22" x14ac:dyDescent="0.25">
      <c r="C774" s="7"/>
      <c r="E774" s="7"/>
      <c r="F774" s="7"/>
      <c r="G774" s="7"/>
      <c r="H774" s="7"/>
      <c r="I774" s="7"/>
      <c r="J774" s="7"/>
      <c r="K774" s="7"/>
      <c r="L774" s="8"/>
      <c r="M774" s="8"/>
      <c r="N774" s="8"/>
      <c r="P774" s="7"/>
      <c r="Q774" s="9"/>
      <c r="R774" s="9"/>
      <c r="T774" s="9"/>
      <c r="U774" s="9"/>
      <c r="V774" s="9"/>
    </row>
    <row r="775" spans="3:22" x14ac:dyDescent="0.25">
      <c r="C775" s="7"/>
      <c r="E775" s="7"/>
      <c r="F775" s="7"/>
      <c r="G775" s="7"/>
      <c r="H775" s="7"/>
      <c r="I775" s="7"/>
      <c r="J775" s="7"/>
      <c r="K775" s="7"/>
      <c r="L775" s="8"/>
      <c r="M775" s="8"/>
      <c r="N775" s="8"/>
      <c r="P775" s="7"/>
      <c r="Q775" s="9"/>
      <c r="R775" s="9"/>
      <c r="T775" s="9"/>
      <c r="U775" s="9"/>
      <c r="V775" s="9"/>
    </row>
    <row r="776" spans="3:22" x14ac:dyDescent="0.25">
      <c r="C776" s="7"/>
      <c r="E776" s="7"/>
      <c r="F776" s="7"/>
      <c r="G776" s="7"/>
      <c r="H776" s="7"/>
      <c r="I776" s="7"/>
      <c r="J776" s="7"/>
      <c r="K776" s="7"/>
      <c r="L776" s="8"/>
      <c r="M776" s="8"/>
      <c r="N776" s="8"/>
      <c r="P776" s="7"/>
      <c r="Q776" s="9"/>
      <c r="R776" s="9"/>
      <c r="T776" s="9"/>
      <c r="U776" s="9"/>
      <c r="V776" s="9"/>
    </row>
    <row r="777" spans="3:22" x14ac:dyDescent="0.25">
      <c r="C777" s="7"/>
      <c r="E777" s="7"/>
      <c r="F777" s="7"/>
      <c r="G777" s="7"/>
      <c r="H777" s="7"/>
      <c r="I777" s="7"/>
      <c r="J777" s="7"/>
      <c r="K777" s="7"/>
      <c r="L777" s="8"/>
      <c r="M777" s="8"/>
      <c r="N777" s="8"/>
      <c r="P777" s="7"/>
      <c r="Q777" s="9"/>
      <c r="R777" s="9"/>
      <c r="T777" s="9"/>
      <c r="U777" s="9"/>
      <c r="V777" s="9"/>
    </row>
    <row r="778" spans="3:22" x14ac:dyDescent="0.25">
      <c r="C778" s="7"/>
      <c r="E778" s="7"/>
      <c r="F778" s="7"/>
      <c r="G778" s="7"/>
      <c r="H778" s="7"/>
      <c r="I778" s="7"/>
      <c r="J778" s="7"/>
      <c r="K778" s="7"/>
      <c r="L778" s="8"/>
      <c r="M778" s="8"/>
      <c r="N778" s="8"/>
      <c r="P778" s="7"/>
      <c r="Q778" s="9"/>
      <c r="R778" s="9"/>
      <c r="T778" s="9"/>
      <c r="U778" s="9"/>
      <c r="V778" s="9"/>
    </row>
    <row r="779" spans="3:22" x14ac:dyDescent="0.25">
      <c r="C779" s="7"/>
      <c r="E779" s="7"/>
      <c r="F779" s="7"/>
      <c r="G779" s="7"/>
      <c r="H779" s="7"/>
      <c r="I779" s="7"/>
      <c r="J779" s="7"/>
      <c r="K779" s="7"/>
      <c r="L779" s="8"/>
      <c r="M779" s="8"/>
      <c r="N779" s="8"/>
      <c r="P779" s="7"/>
      <c r="Q779" s="9"/>
      <c r="R779" s="9"/>
      <c r="T779" s="9"/>
      <c r="U779" s="9"/>
      <c r="V779" s="9"/>
    </row>
    <row r="780" spans="3:22" x14ac:dyDescent="0.25">
      <c r="C780" s="7"/>
      <c r="E780" s="7"/>
      <c r="F780" s="7"/>
      <c r="G780" s="7"/>
      <c r="H780" s="7"/>
      <c r="I780" s="7"/>
      <c r="J780" s="7"/>
      <c r="K780" s="7"/>
      <c r="L780" s="8"/>
      <c r="M780" s="8"/>
      <c r="N780" s="8"/>
      <c r="P780" s="7"/>
      <c r="Q780" s="9"/>
      <c r="R780" s="9"/>
      <c r="T780" s="9"/>
      <c r="U780" s="9"/>
      <c r="V780" s="9"/>
    </row>
    <row r="781" spans="3:22" x14ac:dyDescent="0.25">
      <c r="C781" s="7"/>
      <c r="E781" s="7"/>
      <c r="F781" s="7"/>
      <c r="G781" s="7"/>
      <c r="H781" s="7"/>
      <c r="I781" s="7"/>
      <c r="J781" s="7"/>
      <c r="K781" s="7"/>
      <c r="L781" s="8"/>
      <c r="M781" s="8"/>
      <c r="N781" s="8"/>
      <c r="P781" s="7"/>
      <c r="Q781" s="9"/>
      <c r="R781" s="9"/>
      <c r="T781" s="9"/>
      <c r="U781" s="9"/>
      <c r="V781" s="9"/>
    </row>
    <row r="782" spans="3:22" x14ac:dyDescent="0.25">
      <c r="C782" s="7"/>
      <c r="E782" s="7"/>
      <c r="F782" s="7"/>
      <c r="G782" s="7"/>
      <c r="H782" s="7"/>
      <c r="I782" s="7"/>
      <c r="J782" s="7"/>
      <c r="K782" s="7"/>
      <c r="L782" s="8"/>
      <c r="M782" s="8"/>
      <c r="N782" s="8"/>
      <c r="P782" s="7"/>
      <c r="Q782" s="9"/>
      <c r="R782" s="9"/>
      <c r="T782" s="9"/>
      <c r="U782" s="9"/>
      <c r="V782" s="9"/>
    </row>
    <row r="783" spans="3:22" x14ac:dyDescent="0.25">
      <c r="C783" s="7"/>
      <c r="E783" s="7"/>
      <c r="F783" s="7"/>
      <c r="G783" s="7"/>
      <c r="H783" s="7"/>
      <c r="I783" s="7"/>
      <c r="J783" s="7"/>
      <c r="K783" s="7"/>
      <c r="L783" s="8"/>
      <c r="M783" s="8"/>
      <c r="N783" s="8"/>
      <c r="P783" s="7"/>
      <c r="Q783" s="9"/>
      <c r="R783" s="9"/>
      <c r="T783" s="9"/>
      <c r="U783" s="9"/>
      <c r="V783" s="9"/>
    </row>
    <row r="784" spans="3:22" x14ac:dyDescent="0.25">
      <c r="C784" s="7"/>
      <c r="E784" s="7"/>
      <c r="F784" s="7"/>
      <c r="G784" s="7"/>
      <c r="H784" s="7"/>
      <c r="I784" s="7"/>
      <c r="J784" s="7"/>
      <c r="K784" s="7"/>
      <c r="L784" s="8"/>
      <c r="M784" s="8"/>
      <c r="N784" s="8"/>
      <c r="P784" s="7"/>
      <c r="Q784" s="9"/>
      <c r="R784" s="9"/>
      <c r="T784" s="9"/>
      <c r="U784" s="9"/>
      <c r="V784" s="9"/>
    </row>
    <row r="785" spans="3:22" x14ac:dyDescent="0.25">
      <c r="C785" s="7"/>
      <c r="E785" s="7"/>
      <c r="F785" s="7"/>
      <c r="G785" s="7"/>
      <c r="H785" s="7"/>
      <c r="I785" s="7"/>
      <c r="J785" s="7"/>
      <c r="K785" s="7"/>
      <c r="L785" s="8"/>
      <c r="M785" s="8"/>
      <c r="N785" s="8"/>
      <c r="P785" s="7"/>
      <c r="Q785" s="9"/>
      <c r="R785" s="9"/>
      <c r="T785" s="9"/>
      <c r="U785" s="9"/>
      <c r="V785" s="9"/>
    </row>
    <row r="786" spans="3:22" x14ac:dyDescent="0.25">
      <c r="C786" s="7"/>
      <c r="E786" s="7"/>
      <c r="F786" s="7"/>
      <c r="G786" s="7"/>
      <c r="H786" s="7"/>
      <c r="I786" s="7"/>
      <c r="J786" s="7"/>
      <c r="K786" s="7"/>
      <c r="L786" s="8"/>
      <c r="M786" s="8"/>
      <c r="N786" s="8"/>
      <c r="P786" s="7"/>
      <c r="Q786" s="9"/>
      <c r="R786" s="9"/>
      <c r="T786" s="9"/>
      <c r="U786" s="9"/>
      <c r="V786" s="9"/>
    </row>
    <row r="787" spans="3:22" x14ac:dyDescent="0.25">
      <c r="C787" s="7"/>
      <c r="E787" s="7"/>
      <c r="F787" s="7"/>
      <c r="G787" s="7"/>
      <c r="H787" s="7"/>
      <c r="I787" s="7"/>
      <c r="J787" s="7"/>
      <c r="K787" s="7"/>
      <c r="L787" s="8"/>
      <c r="M787" s="8"/>
      <c r="N787" s="8"/>
      <c r="P787" s="7"/>
      <c r="Q787" s="9"/>
      <c r="R787" s="9"/>
      <c r="T787" s="9"/>
      <c r="U787" s="9"/>
      <c r="V787" s="9"/>
    </row>
    <row r="788" spans="3:22" x14ac:dyDescent="0.25">
      <c r="C788" s="7"/>
      <c r="E788" s="7"/>
      <c r="F788" s="7"/>
      <c r="G788" s="7"/>
      <c r="H788" s="7"/>
      <c r="I788" s="7"/>
      <c r="J788" s="7"/>
      <c r="K788" s="7"/>
      <c r="L788" s="8"/>
      <c r="M788" s="8"/>
      <c r="N788" s="8"/>
      <c r="P788" s="7"/>
      <c r="Q788" s="9"/>
      <c r="R788" s="9"/>
      <c r="T788" s="9"/>
      <c r="U788" s="9"/>
      <c r="V788" s="9"/>
    </row>
    <row r="789" spans="3:22" x14ac:dyDescent="0.25">
      <c r="C789" s="7"/>
      <c r="E789" s="7"/>
      <c r="F789" s="7"/>
      <c r="G789" s="7"/>
      <c r="H789" s="7"/>
      <c r="I789" s="7"/>
      <c r="J789" s="7"/>
      <c r="K789" s="7"/>
      <c r="L789" s="8"/>
      <c r="M789" s="8"/>
      <c r="N789" s="8"/>
      <c r="P789" s="7"/>
      <c r="Q789" s="9"/>
      <c r="R789" s="9"/>
      <c r="T789" s="9"/>
      <c r="U789" s="9"/>
      <c r="V789" s="9"/>
    </row>
    <row r="790" spans="3:22" x14ac:dyDescent="0.25">
      <c r="C790" s="7"/>
      <c r="E790" s="7"/>
      <c r="F790" s="7"/>
      <c r="G790" s="7"/>
      <c r="H790" s="7"/>
      <c r="I790" s="7"/>
      <c r="J790" s="7"/>
      <c r="K790" s="7"/>
      <c r="L790" s="8"/>
      <c r="M790" s="8"/>
      <c r="N790" s="8"/>
      <c r="P790" s="7"/>
      <c r="Q790" s="9"/>
      <c r="R790" s="9"/>
      <c r="T790" s="9"/>
      <c r="U790" s="9"/>
      <c r="V790" s="9"/>
    </row>
    <row r="791" spans="3:22" x14ac:dyDescent="0.25">
      <c r="C791" s="7"/>
      <c r="E791" s="7"/>
      <c r="F791" s="7"/>
      <c r="G791" s="7"/>
      <c r="H791" s="7"/>
      <c r="I791" s="7"/>
      <c r="J791" s="7"/>
      <c r="K791" s="7"/>
      <c r="L791" s="8"/>
      <c r="M791" s="8"/>
      <c r="N791" s="8"/>
      <c r="P791" s="7"/>
      <c r="Q791" s="9"/>
      <c r="R791" s="9"/>
      <c r="T791" s="9"/>
      <c r="U791" s="9"/>
      <c r="V791" s="9"/>
    </row>
    <row r="792" spans="3:22" x14ac:dyDescent="0.25">
      <c r="C792" s="7"/>
      <c r="E792" s="7"/>
      <c r="F792" s="7"/>
      <c r="G792" s="7"/>
      <c r="H792" s="7"/>
      <c r="I792" s="7"/>
      <c r="J792" s="7"/>
      <c r="K792" s="7"/>
      <c r="L792" s="8"/>
      <c r="M792" s="8"/>
      <c r="N792" s="8"/>
      <c r="P792" s="7"/>
      <c r="Q792" s="9"/>
      <c r="R792" s="9"/>
      <c r="T792" s="9"/>
      <c r="U792" s="9"/>
      <c r="V792" s="9"/>
    </row>
    <row r="793" spans="3:22" x14ac:dyDescent="0.25">
      <c r="C793" s="7"/>
      <c r="E793" s="7"/>
      <c r="F793" s="7"/>
      <c r="G793" s="7"/>
      <c r="H793" s="7"/>
      <c r="I793" s="7"/>
      <c r="J793" s="7"/>
      <c r="K793" s="7"/>
      <c r="L793" s="8"/>
      <c r="M793" s="8"/>
      <c r="N793" s="8"/>
      <c r="P793" s="7"/>
      <c r="Q793" s="9"/>
      <c r="R793" s="9"/>
      <c r="T793" s="9"/>
      <c r="U793" s="9"/>
      <c r="V793" s="9"/>
    </row>
    <row r="794" spans="3:22" x14ac:dyDescent="0.25">
      <c r="C794" s="7"/>
      <c r="E794" s="7"/>
      <c r="F794" s="7"/>
      <c r="G794" s="7"/>
      <c r="H794" s="7"/>
      <c r="I794" s="7"/>
      <c r="J794" s="7"/>
      <c r="K794" s="7"/>
      <c r="L794" s="8"/>
      <c r="M794" s="8"/>
      <c r="N794" s="8"/>
      <c r="P794" s="7"/>
      <c r="Q794" s="9"/>
      <c r="R794" s="9"/>
      <c r="T794" s="9"/>
      <c r="U794" s="9"/>
      <c r="V794" s="9"/>
    </row>
    <row r="795" spans="3:22" x14ac:dyDescent="0.25">
      <c r="C795" s="7"/>
      <c r="E795" s="7"/>
      <c r="F795" s="7"/>
      <c r="G795" s="7"/>
      <c r="H795" s="7"/>
      <c r="I795" s="7"/>
      <c r="J795" s="7"/>
      <c r="K795" s="7"/>
      <c r="L795" s="8"/>
      <c r="M795" s="8"/>
      <c r="N795" s="8"/>
      <c r="P795" s="7"/>
      <c r="Q795" s="9"/>
      <c r="R795" s="9"/>
      <c r="T795" s="9"/>
      <c r="U795" s="9"/>
      <c r="V795" s="9"/>
    </row>
    <row r="796" spans="3:22" x14ac:dyDescent="0.25">
      <c r="C796" s="7"/>
      <c r="E796" s="7"/>
      <c r="F796" s="7"/>
      <c r="G796" s="7"/>
      <c r="H796" s="7"/>
      <c r="I796" s="7"/>
      <c r="J796" s="7"/>
      <c r="K796" s="7"/>
      <c r="L796" s="8"/>
      <c r="M796" s="8"/>
      <c r="N796" s="8"/>
      <c r="P796" s="7"/>
      <c r="Q796" s="9"/>
      <c r="R796" s="9"/>
      <c r="T796" s="9"/>
      <c r="U796" s="9"/>
      <c r="V796" s="9"/>
    </row>
    <row r="797" spans="3:22" x14ac:dyDescent="0.25">
      <c r="C797" s="7"/>
      <c r="E797" s="7"/>
      <c r="F797" s="7"/>
      <c r="G797" s="7"/>
      <c r="H797" s="7"/>
      <c r="I797" s="7"/>
      <c r="J797" s="7"/>
      <c r="K797" s="7"/>
      <c r="L797" s="8"/>
      <c r="M797" s="8"/>
      <c r="N797" s="8"/>
      <c r="P797" s="7"/>
      <c r="Q797" s="9"/>
      <c r="R797" s="9"/>
      <c r="T797" s="9"/>
      <c r="U797" s="9"/>
      <c r="V797" s="9"/>
    </row>
    <row r="798" spans="3:22" x14ac:dyDescent="0.25">
      <c r="C798" s="7"/>
      <c r="E798" s="7"/>
      <c r="F798" s="7"/>
      <c r="G798" s="7"/>
      <c r="H798" s="7"/>
      <c r="I798" s="7"/>
      <c r="J798" s="7"/>
      <c r="K798" s="7"/>
      <c r="L798" s="8"/>
      <c r="M798" s="8"/>
      <c r="N798" s="8"/>
      <c r="P798" s="7"/>
      <c r="Q798" s="9"/>
      <c r="R798" s="9"/>
      <c r="T798" s="9"/>
      <c r="U798" s="9"/>
      <c r="V798" s="9"/>
    </row>
    <row r="799" spans="3:22" x14ac:dyDescent="0.25">
      <c r="C799" s="7"/>
      <c r="E799" s="7"/>
      <c r="F799" s="7"/>
      <c r="G799" s="7"/>
      <c r="H799" s="7"/>
      <c r="I799" s="7"/>
      <c r="J799" s="7"/>
      <c r="K799" s="7"/>
      <c r="L799" s="8"/>
      <c r="M799" s="8"/>
      <c r="N799" s="8"/>
      <c r="P799" s="7"/>
      <c r="Q799" s="9"/>
      <c r="R799" s="9"/>
      <c r="T799" s="9"/>
      <c r="U799" s="9"/>
      <c r="V799" s="9"/>
    </row>
    <row r="800" spans="3:22" x14ac:dyDescent="0.25">
      <c r="C800" s="7"/>
      <c r="E800" s="7"/>
      <c r="F800" s="7"/>
      <c r="G800" s="7"/>
      <c r="H800" s="7"/>
      <c r="I800" s="7"/>
      <c r="J800" s="7"/>
      <c r="K800" s="7"/>
      <c r="L800" s="8"/>
      <c r="M800" s="8"/>
      <c r="N800" s="8"/>
      <c r="P800" s="7"/>
      <c r="Q800" s="9"/>
      <c r="R800" s="9"/>
      <c r="T800" s="9"/>
      <c r="U800" s="9"/>
      <c r="V800" s="9"/>
    </row>
    <row r="801" spans="3:22" x14ac:dyDescent="0.25">
      <c r="C801" s="7"/>
      <c r="E801" s="7"/>
      <c r="F801" s="7"/>
      <c r="G801" s="7"/>
      <c r="H801" s="7"/>
      <c r="I801" s="7"/>
      <c r="J801" s="7"/>
      <c r="K801" s="7"/>
      <c r="L801" s="8"/>
      <c r="M801" s="8"/>
      <c r="N801" s="8"/>
      <c r="P801" s="7"/>
      <c r="Q801" s="9"/>
      <c r="R801" s="9"/>
      <c r="T801" s="9"/>
      <c r="U801" s="9"/>
      <c r="V801" s="9"/>
    </row>
    <row r="802" spans="3:22" x14ac:dyDescent="0.25">
      <c r="C802" s="7"/>
      <c r="E802" s="7"/>
      <c r="F802" s="7"/>
      <c r="G802" s="7"/>
      <c r="H802" s="7"/>
      <c r="I802" s="7"/>
      <c r="J802" s="7"/>
      <c r="K802" s="7"/>
      <c r="L802" s="8"/>
      <c r="M802" s="8"/>
      <c r="N802" s="8"/>
      <c r="P802" s="7"/>
      <c r="Q802" s="9"/>
      <c r="R802" s="9"/>
      <c r="T802" s="9"/>
      <c r="U802" s="9"/>
      <c r="V802" s="9"/>
    </row>
    <row r="803" spans="3:22" x14ac:dyDescent="0.25">
      <c r="C803" s="7"/>
      <c r="E803" s="7"/>
      <c r="F803" s="7"/>
      <c r="G803" s="7"/>
      <c r="H803" s="7"/>
      <c r="I803" s="7"/>
      <c r="J803" s="7"/>
      <c r="K803" s="7"/>
      <c r="L803" s="8"/>
      <c r="M803" s="8"/>
      <c r="N803" s="8"/>
      <c r="P803" s="7"/>
      <c r="Q803" s="9"/>
      <c r="R803" s="9"/>
      <c r="T803" s="9"/>
      <c r="U803" s="9"/>
      <c r="V803" s="9"/>
    </row>
    <row r="804" spans="3:22" x14ac:dyDescent="0.25">
      <c r="C804" s="7"/>
      <c r="E804" s="7"/>
      <c r="F804" s="7"/>
      <c r="G804" s="7"/>
      <c r="H804" s="7"/>
      <c r="I804" s="7"/>
      <c r="J804" s="7"/>
      <c r="K804" s="7"/>
      <c r="L804" s="8"/>
      <c r="M804" s="8"/>
      <c r="N804" s="8"/>
      <c r="P804" s="7"/>
      <c r="Q804" s="9"/>
      <c r="R804" s="9"/>
      <c r="T804" s="9"/>
      <c r="U804" s="9"/>
      <c r="V804" s="9"/>
    </row>
    <row r="805" spans="3:22" x14ac:dyDescent="0.25">
      <c r="C805" s="7"/>
      <c r="E805" s="7"/>
      <c r="F805" s="7"/>
      <c r="G805" s="7"/>
      <c r="H805" s="7"/>
      <c r="I805" s="7"/>
      <c r="J805" s="7"/>
      <c r="K805" s="7"/>
      <c r="L805" s="8"/>
      <c r="M805" s="8"/>
      <c r="N805" s="8"/>
      <c r="P805" s="7"/>
      <c r="Q805" s="9"/>
      <c r="R805" s="9"/>
      <c r="T805" s="9"/>
      <c r="U805" s="9"/>
      <c r="V805" s="9"/>
    </row>
    <row r="806" spans="3:22" x14ac:dyDescent="0.25">
      <c r="C806" s="7"/>
      <c r="E806" s="7"/>
      <c r="F806" s="7"/>
      <c r="G806" s="7"/>
      <c r="H806" s="7"/>
      <c r="I806" s="7"/>
      <c r="J806" s="7"/>
      <c r="K806" s="7"/>
      <c r="L806" s="8"/>
      <c r="M806" s="8"/>
      <c r="N806" s="8"/>
      <c r="P806" s="7"/>
      <c r="Q806" s="9"/>
      <c r="R806" s="9"/>
      <c r="T806" s="9"/>
      <c r="U806" s="9"/>
      <c r="V806" s="9"/>
    </row>
    <row r="807" spans="3:22" x14ac:dyDescent="0.25">
      <c r="C807" s="7"/>
      <c r="E807" s="7"/>
      <c r="F807" s="7"/>
      <c r="G807" s="7"/>
      <c r="H807" s="7"/>
      <c r="I807" s="7"/>
      <c r="J807" s="7"/>
      <c r="K807" s="7"/>
      <c r="L807" s="8"/>
      <c r="M807" s="8"/>
      <c r="N807" s="8"/>
      <c r="P807" s="7"/>
      <c r="Q807" s="9"/>
      <c r="R807" s="9"/>
      <c r="T807" s="9"/>
      <c r="U807" s="9"/>
      <c r="V807" s="9"/>
    </row>
    <row r="808" spans="3:22" x14ac:dyDescent="0.25">
      <c r="C808" s="7"/>
      <c r="E808" s="7"/>
      <c r="F808" s="7"/>
      <c r="G808" s="7"/>
      <c r="H808" s="7"/>
      <c r="I808" s="7"/>
      <c r="J808" s="7"/>
      <c r="K808" s="7"/>
      <c r="L808" s="8"/>
      <c r="M808" s="8"/>
      <c r="N808" s="8"/>
      <c r="P808" s="7"/>
      <c r="Q808" s="9"/>
      <c r="R808" s="9"/>
      <c r="T808" s="9"/>
      <c r="U808" s="9"/>
      <c r="V808" s="9"/>
    </row>
    <row r="809" spans="3:22" x14ac:dyDescent="0.25">
      <c r="C809" s="7"/>
      <c r="E809" s="7"/>
      <c r="F809" s="7"/>
      <c r="G809" s="7"/>
      <c r="H809" s="7"/>
      <c r="I809" s="7"/>
      <c r="J809" s="7"/>
      <c r="K809" s="7"/>
      <c r="L809" s="8"/>
      <c r="M809" s="8"/>
      <c r="N809" s="8"/>
      <c r="P809" s="7"/>
      <c r="Q809" s="9"/>
      <c r="R809" s="9"/>
      <c r="T809" s="9"/>
      <c r="U809" s="9"/>
      <c r="V809" s="9"/>
    </row>
    <row r="810" spans="3:22" x14ac:dyDescent="0.25">
      <c r="C810" s="7"/>
      <c r="E810" s="7"/>
      <c r="F810" s="7"/>
      <c r="G810" s="7"/>
      <c r="H810" s="7"/>
      <c r="I810" s="7"/>
      <c r="J810" s="7"/>
      <c r="K810" s="7"/>
      <c r="L810" s="8"/>
      <c r="M810" s="8"/>
      <c r="N810" s="8"/>
      <c r="P810" s="7"/>
      <c r="Q810" s="9"/>
      <c r="R810" s="9"/>
      <c r="T810" s="9"/>
      <c r="U810" s="9"/>
      <c r="V810" s="9"/>
    </row>
    <row r="811" spans="3:22" x14ac:dyDescent="0.25">
      <c r="C811" s="7"/>
      <c r="E811" s="7"/>
      <c r="F811" s="7"/>
      <c r="G811" s="7"/>
      <c r="H811" s="7"/>
      <c r="I811" s="7"/>
      <c r="J811" s="7"/>
      <c r="K811" s="7"/>
      <c r="L811" s="8"/>
      <c r="M811" s="8"/>
      <c r="N811" s="8"/>
      <c r="P811" s="7"/>
      <c r="Q811" s="9"/>
      <c r="R811" s="9"/>
      <c r="T811" s="9"/>
      <c r="U811" s="9"/>
      <c r="V811" s="9"/>
    </row>
    <row r="812" spans="3:22" x14ac:dyDescent="0.25">
      <c r="C812" s="7"/>
      <c r="E812" s="7"/>
      <c r="F812" s="7"/>
      <c r="G812" s="7"/>
      <c r="H812" s="7"/>
      <c r="I812" s="7"/>
      <c r="J812" s="7"/>
      <c r="K812" s="7"/>
      <c r="L812" s="8"/>
      <c r="M812" s="8"/>
      <c r="N812" s="8"/>
      <c r="P812" s="7"/>
      <c r="Q812" s="9"/>
      <c r="R812" s="9"/>
      <c r="T812" s="9"/>
      <c r="U812" s="9"/>
      <c r="V812" s="9"/>
    </row>
    <row r="813" spans="3:22" x14ac:dyDescent="0.25">
      <c r="C813" s="7"/>
      <c r="E813" s="7"/>
      <c r="F813" s="7"/>
      <c r="G813" s="7"/>
      <c r="H813" s="7"/>
      <c r="I813" s="7"/>
      <c r="J813" s="7"/>
      <c r="K813" s="7"/>
      <c r="L813" s="8"/>
      <c r="M813" s="8"/>
      <c r="N813" s="8"/>
      <c r="P813" s="7"/>
      <c r="Q813" s="9"/>
      <c r="R813" s="9"/>
      <c r="T813" s="9"/>
      <c r="U813" s="9"/>
      <c r="V813" s="9"/>
    </row>
    <row r="814" spans="3:22" x14ac:dyDescent="0.25">
      <c r="C814" s="7"/>
      <c r="E814" s="7"/>
      <c r="F814" s="7"/>
      <c r="G814" s="7"/>
      <c r="H814" s="7"/>
      <c r="I814" s="7"/>
      <c r="J814" s="7"/>
      <c r="K814" s="7"/>
      <c r="L814" s="8"/>
      <c r="M814" s="8"/>
      <c r="N814" s="8"/>
      <c r="P814" s="7"/>
      <c r="Q814" s="9"/>
      <c r="R814" s="9"/>
      <c r="T814" s="9"/>
      <c r="U814" s="9"/>
      <c r="V814" s="9"/>
    </row>
    <row r="815" spans="3:22" x14ac:dyDescent="0.25">
      <c r="C815" s="7"/>
      <c r="E815" s="7"/>
      <c r="F815" s="7"/>
      <c r="G815" s="7"/>
      <c r="H815" s="7"/>
      <c r="I815" s="7"/>
      <c r="J815" s="7"/>
      <c r="K815" s="7"/>
      <c r="L815" s="8"/>
      <c r="M815" s="8"/>
      <c r="N815" s="8"/>
      <c r="P815" s="7"/>
      <c r="Q815" s="9"/>
      <c r="R815" s="9"/>
      <c r="T815" s="9"/>
      <c r="U815" s="9"/>
      <c r="V815" s="9"/>
    </row>
    <row r="816" spans="3:22" x14ac:dyDescent="0.25">
      <c r="C816" s="7"/>
      <c r="E816" s="7"/>
      <c r="F816" s="7"/>
      <c r="G816" s="7"/>
      <c r="H816" s="7"/>
      <c r="I816" s="7"/>
      <c r="J816" s="7"/>
      <c r="K816" s="7"/>
      <c r="L816" s="8"/>
      <c r="M816" s="8"/>
      <c r="N816" s="8"/>
      <c r="P816" s="7"/>
      <c r="Q816" s="9"/>
      <c r="R816" s="9"/>
      <c r="T816" s="9"/>
      <c r="U816" s="9"/>
      <c r="V816" s="9"/>
    </row>
    <row r="817" spans="3:22" x14ac:dyDescent="0.25">
      <c r="C817" s="7"/>
      <c r="E817" s="7"/>
      <c r="F817" s="7"/>
      <c r="G817" s="7"/>
      <c r="H817" s="7"/>
      <c r="I817" s="7"/>
      <c r="J817" s="7"/>
      <c r="K817" s="7"/>
      <c r="L817" s="8"/>
      <c r="M817" s="8"/>
      <c r="N817" s="8"/>
      <c r="P817" s="7"/>
      <c r="Q817" s="9"/>
      <c r="R817" s="9"/>
      <c r="T817" s="9"/>
      <c r="U817" s="9"/>
      <c r="V817" s="9"/>
    </row>
    <row r="818" spans="3:22" x14ac:dyDescent="0.25">
      <c r="C818" s="7"/>
      <c r="E818" s="7"/>
      <c r="F818" s="7"/>
      <c r="G818" s="7"/>
      <c r="H818" s="7"/>
      <c r="I818" s="7"/>
      <c r="J818" s="7"/>
      <c r="K818" s="7"/>
      <c r="L818" s="8"/>
      <c r="M818" s="8"/>
      <c r="N818" s="8"/>
      <c r="P818" s="7"/>
      <c r="Q818" s="9"/>
      <c r="R818" s="9"/>
      <c r="T818" s="9"/>
      <c r="U818" s="9"/>
      <c r="V818" s="9"/>
    </row>
    <row r="819" spans="3:22" x14ac:dyDescent="0.25">
      <c r="C819" s="7"/>
      <c r="E819" s="7"/>
      <c r="F819" s="7"/>
      <c r="G819" s="7"/>
      <c r="H819" s="7"/>
      <c r="I819" s="7"/>
      <c r="J819" s="7"/>
      <c r="K819" s="7"/>
      <c r="L819" s="8"/>
      <c r="M819" s="8"/>
      <c r="N819" s="8"/>
      <c r="P819" s="7"/>
      <c r="Q819" s="9"/>
      <c r="R819" s="9"/>
      <c r="T819" s="9"/>
      <c r="U819" s="9"/>
      <c r="V819" s="9"/>
    </row>
    <row r="820" spans="3:22" x14ac:dyDescent="0.25">
      <c r="C820" s="7"/>
      <c r="E820" s="7"/>
      <c r="F820" s="7"/>
      <c r="G820" s="7"/>
      <c r="H820" s="7"/>
      <c r="I820" s="7"/>
      <c r="J820" s="7"/>
      <c r="K820" s="7"/>
      <c r="L820" s="8"/>
      <c r="M820" s="8"/>
      <c r="N820" s="8"/>
      <c r="P820" s="7"/>
      <c r="Q820" s="9"/>
      <c r="R820" s="9"/>
      <c r="T820" s="9"/>
      <c r="U820" s="9"/>
      <c r="V820" s="9"/>
    </row>
    <row r="821" spans="3:22" x14ac:dyDescent="0.25">
      <c r="C821" s="7"/>
      <c r="E821" s="7"/>
      <c r="F821" s="7"/>
      <c r="G821" s="7"/>
      <c r="H821" s="7"/>
      <c r="I821" s="7"/>
      <c r="J821" s="7"/>
      <c r="K821" s="7"/>
      <c r="L821" s="8"/>
      <c r="M821" s="8"/>
      <c r="N821" s="8"/>
      <c r="P821" s="7"/>
      <c r="Q821" s="9"/>
      <c r="R821" s="9"/>
      <c r="T821" s="9"/>
      <c r="U821" s="9"/>
      <c r="V821" s="9"/>
    </row>
    <row r="822" spans="3:22" x14ac:dyDescent="0.25">
      <c r="C822" s="7"/>
      <c r="E822" s="7"/>
      <c r="F822" s="7"/>
      <c r="G822" s="7"/>
      <c r="H822" s="7"/>
      <c r="I822" s="7"/>
      <c r="J822" s="7"/>
      <c r="K822" s="7"/>
      <c r="L822" s="8"/>
      <c r="M822" s="8"/>
      <c r="N822" s="8"/>
      <c r="P822" s="7"/>
      <c r="Q822" s="9"/>
      <c r="R822" s="9"/>
      <c r="T822" s="9"/>
      <c r="U822" s="9"/>
      <c r="V822" s="9"/>
    </row>
    <row r="823" spans="3:22" x14ac:dyDescent="0.25">
      <c r="C823" s="7"/>
      <c r="E823" s="7"/>
      <c r="F823" s="7"/>
      <c r="G823" s="7"/>
      <c r="H823" s="7"/>
      <c r="I823" s="7"/>
      <c r="J823" s="7"/>
      <c r="K823" s="7"/>
      <c r="L823" s="8"/>
      <c r="M823" s="8"/>
      <c r="N823" s="8"/>
      <c r="P823" s="7"/>
      <c r="Q823" s="9"/>
      <c r="R823" s="9"/>
      <c r="T823" s="9"/>
      <c r="U823" s="9"/>
      <c r="V823" s="9"/>
    </row>
    <row r="824" spans="3:22" x14ac:dyDescent="0.25">
      <c r="C824" s="7"/>
      <c r="E824" s="7"/>
      <c r="F824" s="7"/>
      <c r="G824" s="7"/>
      <c r="H824" s="7"/>
      <c r="I824" s="7"/>
      <c r="J824" s="7"/>
      <c r="K824" s="7"/>
      <c r="L824" s="8"/>
      <c r="M824" s="8"/>
      <c r="N824" s="8"/>
      <c r="P824" s="7"/>
      <c r="Q824" s="9"/>
      <c r="R824" s="9"/>
      <c r="T824" s="9"/>
      <c r="U824" s="9"/>
      <c r="V824" s="9"/>
    </row>
    <row r="825" spans="3:22" x14ac:dyDescent="0.25">
      <c r="C825" s="7"/>
      <c r="E825" s="7"/>
      <c r="F825" s="7"/>
      <c r="G825" s="7"/>
      <c r="H825" s="7"/>
      <c r="I825" s="7"/>
      <c r="J825" s="7"/>
      <c r="K825" s="7"/>
      <c r="L825" s="8"/>
      <c r="M825" s="8"/>
      <c r="N825" s="8"/>
      <c r="P825" s="7"/>
      <c r="Q825" s="9"/>
      <c r="R825" s="9"/>
      <c r="T825" s="9"/>
      <c r="U825" s="9"/>
      <c r="V825" s="9"/>
    </row>
    <row r="826" spans="3:22" x14ac:dyDescent="0.25">
      <c r="C826" s="7"/>
      <c r="E826" s="7"/>
      <c r="F826" s="7"/>
      <c r="G826" s="7"/>
      <c r="H826" s="7"/>
      <c r="I826" s="7"/>
      <c r="J826" s="7"/>
      <c r="K826" s="7"/>
      <c r="L826" s="8"/>
      <c r="M826" s="8"/>
      <c r="N826" s="8"/>
      <c r="P826" s="7"/>
      <c r="Q826" s="9"/>
      <c r="R826" s="9"/>
      <c r="T826" s="9"/>
      <c r="U826" s="9"/>
      <c r="V826" s="9"/>
    </row>
    <row r="827" spans="3:22" x14ac:dyDescent="0.25">
      <c r="C827" s="7"/>
      <c r="E827" s="7"/>
      <c r="F827" s="7"/>
      <c r="G827" s="7"/>
      <c r="H827" s="7"/>
      <c r="I827" s="7"/>
      <c r="J827" s="7"/>
      <c r="K827" s="7"/>
      <c r="L827" s="8"/>
      <c r="M827" s="8"/>
      <c r="N827" s="8"/>
      <c r="P827" s="7"/>
      <c r="Q827" s="9"/>
      <c r="R827" s="9"/>
      <c r="T827" s="9"/>
      <c r="U827" s="9"/>
      <c r="V827" s="9"/>
    </row>
    <row r="828" spans="3:22" x14ac:dyDescent="0.25">
      <c r="C828" s="7"/>
      <c r="E828" s="7"/>
      <c r="F828" s="7"/>
      <c r="G828" s="7"/>
      <c r="H828" s="7"/>
      <c r="I828" s="7"/>
      <c r="J828" s="7"/>
      <c r="K828" s="7"/>
      <c r="L828" s="8"/>
      <c r="M828" s="8"/>
      <c r="N828" s="8"/>
      <c r="P828" s="7"/>
      <c r="Q828" s="9"/>
      <c r="R828" s="9"/>
      <c r="T828" s="9"/>
      <c r="U828" s="9"/>
      <c r="V828" s="9"/>
    </row>
    <row r="829" spans="3:22" x14ac:dyDescent="0.25">
      <c r="C829" s="7"/>
      <c r="E829" s="7"/>
      <c r="F829" s="7"/>
      <c r="G829" s="7"/>
      <c r="H829" s="7"/>
      <c r="I829" s="7"/>
      <c r="J829" s="7"/>
      <c r="K829" s="7"/>
      <c r="L829" s="8"/>
      <c r="M829" s="8"/>
      <c r="N829" s="8"/>
      <c r="P829" s="7"/>
      <c r="Q829" s="9"/>
      <c r="R829" s="9"/>
      <c r="T829" s="9"/>
      <c r="U829" s="9"/>
      <c r="V829" s="9"/>
    </row>
    <row r="830" spans="3:22" x14ac:dyDescent="0.25">
      <c r="C830" s="7"/>
      <c r="E830" s="7"/>
      <c r="F830" s="7"/>
      <c r="G830" s="7"/>
      <c r="H830" s="7"/>
      <c r="I830" s="7"/>
      <c r="J830" s="7"/>
      <c r="K830" s="7"/>
      <c r="L830" s="8"/>
      <c r="M830" s="8"/>
      <c r="N830" s="8"/>
      <c r="P830" s="7"/>
      <c r="Q830" s="9"/>
      <c r="R830" s="9"/>
      <c r="T830" s="9"/>
      <c r="U830" s="9"/>
      <c r="V830" s="9"/>
    </row>
    <row r="831" spans="3:22" x14ac:dyDescent="0.25">
      <c r="C831" s="7"/>
      <c r="E831" s="7"/>
      <c r="F831" s="7"/>
      <c r="G831" s="7"/>
      <c r="H831" s="7"/>
      <c r="I831" s="7"/>
      <c r="J831" s="7"/>
      <c r="K831" s="7"/>
      <c r="L831" s="8"/>
      <c r="M831" s="8"/>
      <c r="N831" s="8"/>
      <c r="P831" s="7"/>
      <c r="Q831" s="9"/>
      <c r="R831" s="9"/>
      <c r="T831" s="9"/>
      <c r="U831" s="9"/>
      <c r="V831" s="9"/>
    </row>
    <row r="832" spans="3:22" x14ac:dyDescent="0.25">
      <c r="C832" s="7"/>
      <c r="E832" s="7"/>
      <c r="F832" s="7"/>
      <c r="G832" s="7"/>
      <c r="H832" s="7"/>
      <c r="I832" s="7"/>
      <c r="J832" s="7"/>
      <c r="K832" s="7"/>
      <c r="L832" s="8"/>
      <c r="M832" s="8"/>
      <c r="N832" s="8"/>
      <c r="P832" s="7"/>
      <c r="Q832" s="9"/>
      <c r="R832" s="9"/>
      <c r="T832" s="9"/>
      <c r="U832" s="9"/>
      <c r="V832" s="9"/>
    </row>
    <row r="833" spans="3:22" x14ac:dyDescent="0.25">
      <c r="C833" s="7"/>
      <c r="E833" s="7"/>
      <c r="F833" s="7"/>
      <c r="G833" s="7"/>
      <c r="H833" s="7"/>
      <c r="I833" s="7"/>
      <c r="J833" s="7"/>
      <c r="K833" s="7"/>
      <c r="L833" s="8"/>
      <c r="M833" s="8"/>
      <c r="N833" s="8"/>
      <c r="P833" s="7"/>
      <c r="Q833" s="9"/>
      <c r="R833" s="9"/>
      <c r="T833" s="9"/>
      <c r="U833" s="9"/>
      <c r="V833" s="9"/>
    </row>
    <row r="834" spans="3:22" x14ac:dyDescent="0.25">
      <c r="C834" s="7"/>
      <c r="E834" s="7"/>
      <c r="F834" s="7"/>
      <c r="G834" s="7"/>
      <c r="H834" s="7"/>
      <c r="I834" s="7"/>
      <c r="J834" s="7"/>
      <c r="K834" s="7"/>
      <c r="L834" s="8"/>
      <c r="M834" s="8"/>
      <c r="N834" s="8"/>
      <c r="P834" s="7"/>
      <c r="Q834" s="9"/>
      <c r="R834" s="9"/>
      <c r="T834" s="9"/>
      <c r="U834" s="9"/>
      <c r="V834" s="9"/>
    </row>
    <row r="835" spans="3:22" x14ac:dyDescent="0.25">
      <c r="C835" s="7"/>
      <c r="E835" s="7"/>
      <c r="F835" s="7"/>
      <c r="G835" s="7"/>
      <c r="H835" s="7"/>
      <c r="I835" s="7"/>
      <c r="J835" s="7"/>
      <c r="K835" s="7"/>
      <c r="L835" s="8"/>
      <c r="M835" s="8"/>
      <c r="N835" s="8"/>
      <c r="P835" s="7"/>
      <c r="Q835" s="9"/>
      <c r="R835" s="9"/>
      <c r="T835" s="9"/>
      <c r="U835" s="9"/>
      <c r="V835" s="9"/>
    </row>
    <row r="836" spans="3:22" x14ac:dyDescent="0.25">
      <c r="C836" s="7"/>
      <c r="E836" s="7"/>
      <c r="F836" s="7"/>
      <c r="G836" s="7"/>
      <c r="H836" s="7"/>
      <c r="I836" s="7"/>
      <c r="J836" s="7"/>
      <c r="K836" s="7"/>
      <c r="L836" s="8"/>
      <c r="M836" s="8"/>
      <c r="N836" s="8"/>
      <c r="P836" s="7"/>
      <c r="Q836" s="9"/>
      <c r="R836" s="9"/>
      <c r="T836" s="9"/>
      <c r="U836" s="9"/>
      <c r="V836" s="9"/>
    </row>
    <row r="837" spans="3:22" x14ac:dyDescent="0.25">
      <c r="C837" s="7"/>
      <c r="E837" s="7"/>
      <c r="F837" s="7"/>
      <c r="G837" s="7"/>
      <c r="H837" s="7"/>
      <c r="I837" s="7"/>
      <c r="J837" s="7"/>
      <c r="K837" s="7"/>
      <c r="L837" s="8"/>
      <c r="M837" s="8"/>
      <c r="N837" s="8"/>
      <c r="P837" s="7"/>
      <c r="Q837" s="9"/>
      <c r="R837" s="9"/>
      <c r="T837" s="9"/>
      <c r="U837" s="9"/>
      <c r="V837" s="9"/>
    </row>
    <row r="838" spans="3:22" x14ac:dyDescent="0.25">
      <c r="C838" s="7"/>
      <c r="E838" s="7"/>
      <c r="F838" s="7"/>
      <c r="G838" s="7"/>
      <c r="H838" s="7"/>
      <c r="I838" s="7"/>
      <c r="J838" s="7"/>
      <c r="K838" s="7"/>
      <c r="L838" s="8"/>
      <c r="M838" s="8"/>
      <c r="N838" s="8"/>
      <c r="P838" s="7"/>
      <c r="Q838" s="9"/>
      <c r="R838" s="9"/>
      <c r="T838" s="9"/>
      <c r="U838" s="9"/>
      <c r="V838" s="9"/>
    </row>
    <row r="839" spans="3:22" x14ac:dyDescent="0.25">
      <c r="C839" s="7"/>
      <c r="E839" s="7"/>
      <c r="F839" s="7"/>
      <c r="G839" s="7"/>
      <c r="H839" s="7"/>
      <c r="I839" s="7"/>
      <c r="J839" s="7"/>
      <c r="K839" s="7"/>
      <c r="L839" s="8"/>
      <c r="M839" s="8"/>
      <c r="N839" s="8"/>
      <c r="P839" s="7"/>
      <c r="Q839" s="9"/>
      <c r="R839" s="9"/>
      <c r="T839" s="9"/>
      <c r="U839" s="9"/>
      <c r="V839" s="9"/>
    </row>
    <row r="840" spans="3:22" x14ac:dyDescent="0.25">
      <c r="C840" s="7"/>
      <c r="E840" s="7"/>
      <c r="F840" s="7"/>
      <c r="G840" s="7"/>
      <c r="H840" s="7"/>
      <c r="I840" s="7"/>
      <c r="J840" s="7"/>
      <c r="K840" s="7"/>
      <c r="L840" s="8"/>
      <c r="M840" s="8"/>
      <c r="N840" s="8"/>
      <c r="P840" s="7"/>
      <c r="Q840" s="9"/>
      <c r="R840" s="9"/>
      <c r="T840" s="9"/>
      <c r="U840" s="9"/>
      <c r="V840" s="9"/>
    </row>
    <row r="841" spans="3:22" x14ac:dyDescent="0.25">
      <c r="C841" s="7"/>
      <c r="E841" s="7"/>
      <c r="F841" s="7"/>
      <c r="G841" s="7"/>
      <c r="H841" s="7"/>
      <c r="I841" s="7"/>
      <c r="J841" s="7"/>
      <c r="K841" s="7"/>
      <c r="L841" s="8"/>
      <c r="M841" s="8"/>
      <c r="N841" s="8"/>
      <c r="P841" s="7"/>
      <c r="Q841" s="9"/>
      <c r="R841" s="9"/>
      <c r="T841" s="9"/>
      <c r="U841" s="9"/>
      <c r="V841" s="9"/>
    </row>
    <row r="842" spans="3:22" x14ac:dyDescent="0.25">
      <c r="C842" s="7"/>
      <c r="E842" s="7"/>
      <c r="F842" s="7"/>
      <c r="G842" s="7"/>
      <c r="H842" s="7"/>
      <c r="I842" s="7"/>
      <c r="J842" s="7"/>
      <c r="K842" s="7"/>
      <c r="L842" s="8"/>
      <c r="M842" s="8"/>
      <c r="N842" s="8"/>
      <c r="P842" s="7"/>
      <c r="Q842" s="9"/>
      <c r="R842" s="9"/>
      <c r="T842" s="9"/>
      <c r="U842" s="9"/>
      <c r="V842" s="9"/>
    </row>
    <row r="843" spans="3:22" x14ac:dyDescent="0.25">
      <c r="C843" s="7"/>
      <c r="E843" s="7"/>
      <c r="F843" s="7"/>
      <c r="G843" s="7"/>
      <c r="H843" s="7"/>
      <c r="I843" s="7"/>
      <c r="J843" s="7"/>
      <c r="K843" s="7"/>
      <c r="L843" s="8"/>
      <c r="M843" s="8"/>
      <c r="N843" s="8"/>
      <c r="P843" s="7"/>
      <c r="Q843" s="9"/>
      <c r="R843" s="9"/>
      <c r="T843" s="9"/>
      <c r="U843" s="9"/>
      <c r="V843" s="9"/>
    </row>
    <row r="844" spans="3:22" x14ac:dyDescent="0.25">
      <c r="C844" s="7"/>
      <c r="E844" s="7"/>
      <c r="F844" s="7"/>
      <c r="G844" s="7"/>
      <c r="H844" s="7"/>
      <c r="I844" s="7"/>
      <c r="J844" s="7"/>
      <c r="K844" s="7"/>
      <c r="L844" s="8"/>
      <c r="M844" s="8"/>
      <c r="N844" s="8"/>
      <c r="P844" s="7"/>
      <c r="Q844" s="9"/>
      <c r="R844" s="9"/>
      <c r="T844" s="9"/>
      <c r="U844" s="9"/>
      <c r="V844" s="9"/>
    </row>
    <row r="845" spans="3:22" x14ac:dyDescent="0.25">
      <c r="C845" s="7"/>
      <c r="E845" s="7"/>
      <c r="F845" s="7"/>
      <c r="G845" s="7"/>
      <c r="H845" s="7"/>
      <c r="I845" s="7"/>
      <c r="J845" s="7"/>
      <c r="K845" s="7"/>
      <c r="L845" s="8"/>
      <c r="M845" s="8"/>
      <c r="N845" s="8"/>
      <c r="P845" s="7"/>
      <c r="Q845" s="9"/>
      <c r="R845" s="9"/>
      <c r="T845" s="9"/>
      <c r="U845" s="9"/>
      <c r="V845" s="9"/>
    </row>
    <row r="846" spans="3:22" x14ac:dyDescent="0.25">
      <c r="C846" s="7"/>
      <c r="E846" s="7"/>
      <c r="F846" s="7"/>
      <c r="G846" s="7"/>
      <c r="H846" s="7"/>
      <c r="I846" s="7"/>
      <c r="J846" s="7"/>
      <c r="K846" s="7"/>
      <c r="L846" s="8"/>
      <c r="M846" s="8"/>
      <c r="N846" s="8"/>
      <c r="P846" s="7"/>
      <c r="Q846" s="9"/>
      <c r="R846" s="9"/>
      <c r="T846" s="9"/>
      <c r="U846" s="9"/>
      <c r="V846" s="9"/>
    </row>
    <row r="847" spans="3:22" x14ac:dyDescent="0.25">
      <c r="C847" s="7"/>
      <c r="E847" s="7"/>
      <c r="F847" s="7"/>
      <c r="G847" s="7"/>
      <c r="H847" s="7"/>
      <c r="I847" s="7"/>
      <c r="J847" s="7"/>
      <c r="K847" s="7"/>
      <c r="L847" s="8"/>
      <c r="M847" s="8"/>
      <c r="N847" s="8"/>
      <c r="P847" s="7"/>
      <c r="Q847" s="9"/>
      <c r="R847" s="9"/>
      <c r="T847" s="9"/>
      <c r="U847" s="9"/>
      <c r="V847" s="9"/>
    </row>
    <row r="848" spans="3:22" x14ac:dyDescent="0.25">
      <c r="C848" s="7"/>
      <c r="E848" s="7"/>
      <c r="F848" s="7"/>
      <c r="G848" s="7"/>
      <c r="H848" s="7"/>
      <c r="I848" s="7"/>
      <c r="J848" s="7"/>
      <c r="K848" s="7"/>
      <c r="L848" s="8"/>
      <c r="M848" s="8"/>
      <c r="N848" s="8"/>
      <c r="P848" s="7"/>
      <c r="Q848" s="9"/>
      <c r="R848" s="9"/>
      <c r="T848" s="9"/>
      <c r="U848" s="9"/>
      <c r="V848" s="9"/>
    </row>
    <row r="849" spans="3:22" x14ac:dyDescent="0.25">
      <c r="C849" s="7"/>
      <c r="E849" s="7"/>
      <c r="F849" s="7"/>
      <c r="G849" s="7"/>
      <c r="H849" s="7"/>
      <c r="I849" s="7"/>
      <c r="J849" s="7"/>
      <c r="K849" s="7"/>
      <c r="L849" s="8"/>
      <c r="M849" s="8"/>
      <c r="N849" s="8"/>
      <c r="P849" s="7"/>
      <c r="Q849" s="9"/>
      <c r="R849" s="9"/>
      <c r="T849" s="9"/>
      <c r="U849" s="9"/>
      <c r="V849" s="9"/>
    </row>
    <row r="850" spans="3:22" x14ac:dyDescent="0.25">
      <c r="C850" s="7"/>
      <c r="E850" s="7"/>
      <c r="F850" s="7"/>
      <c r="G850" s="7"/>
      <c r="H850" s="7"/>
      <c r="I850" s="7"/>
      <c r="J850" s="7"/>
      <c r="K850" s="7"/>
      <c r="L850" s="8"/>
      <c r="M850" s="8"/>
      <c r="N850" s="8"/>
      <c r="P850" s="7"/>
      <c r="Q850" s="9"/>
      <c r="R850" s="9"/>
      <c r="T850" s="9"/>
      <c r="U850" s="9"/>
      <c r="V850" s="9"/>
    </row>
    <row r="851" spans="3:22" x14ac:dyDescent="0.25">
      <c r="C851" s="7"/>
      <c r="E851" s="7"/>
      <c r="F851" s="7"/>
      <c r="G851" s="7"/>
      <c r="H851" s="7"/>
      <c r="I851" s="7"/>
      <c r="J851" s="7"/>
      <c r="K851" s="7"/>
      <c r="L851" s="8"/>
      <c r="M851" s="8"/>
      <c r="N851" s="8"/>
      <c r="P851" s="7"/>
      <c r="Q851" s="9"/>
      <c r="R851" s="9"/>
      <c r="T851" s="9"/>
      <c r="U851" s="9"/>
      <c r="V851" s="9"/>
    </row>
    <row r="852" spans="3:22" x14ac:dyDescent="0.25">
      <c r="C852" s="7"/>
      <c r="E852" s="7"/>
      <c r="F852" s="7"/>
      <c r="G852" s="7"/>
      <c r="H852" s="7"/>
      <c r="I852" s="7"/>
      <c r="J852" s="7"/>
      <c r="K852" s="7"/>
      <c r="L852" s="8"/>
      <c r="M852" s="8"/>
      <c r="N852" s="8"/>
      <c r="P852" s="7"/>
      <c r="Q852" s="9"/>
      <c r="R852" s="9"/>
      <c r="T852" s="9"/>
      <c r="U852" s="9"/>
      <c r="V852" s="9"/>
    </row>
    <row r="853" spans="3:22" x14ac:dyDescent="0.25">
      <c r="C853" s="7"/>
      <c r="E853" s="7"/>
      <c r="F853" s="7"/>
      <c r="G853" s="7"/>
      <c r="H853" s="7"/>
      <c r="I853" s="7"/>
      <c r="J853" s="7"/>
      <c r="K853" s="7"/>
      <c r="L853" s="8"/>
      <c r="M853" s="8"/>
      <c r="N853" s="8"/>
      <c r="P853" s="7"/>
      <c r="Q853" s="9"/>
      <c r="R853" s="9"/>
      <c r="T853" s="9"/>
      <c r="U853" s="9"/>
      <c r="V853" s="9"/>
    </row>
    <row r="854" spans="3:22" x14ac:dyDescent="0.25">
      <c r="C854" s="7"/>
      <c r="E854" s="7"/>
      <c r="F854" s="7"/>
      <c r="G854" s="7"/>
      <c r="H854" s="7"/>
      <c r="I854" s="7"/>
      <c r="J854" s="7"/>
      <c r="K854" s="7"/>
      <c r="L854" s="8"/>
      <c r="M854" s="8"/>
      <c r="N854" s="8"/>
      <c r="P854" s="7"/>
      <c r="Q854" s="9"/>
      <c r="R854" s="9"/>
      <c r="T854" s="9"/>
      <c r="U854" s="9"/>
      <c r="V854" s="9"/>
    </row>
    <row r="855" spans="3:22" x14ac:dyDescent="0.25">
      <c r="C855" s="7"/>
      <c r="E855" s="7"/>
      <c r="F855" s="7"/>
      <c r="G855" s="7"/>
      <c r="H855" s="7"/>
      <c r="I855" s="7"/>
      <c r="J855" s="7"/>
      <c r="K855" s="7"/>
      <c r="L855" s="8"/>
      <c r="M855" s="8"/>
      <c r="N855" s="8"/>
      <c r="P855" s="7"/>
      <c r="Q855" s="9"/>
      <c r="R855" s="9"/>
      <c r="T855" s="9"/>
      <c r="U855" s="9"/>
      <c r="V855" s="9"/>
    </row>
    <row r="856" spans="3:22" x14ac:dyDescent="0.25">
      <c r="C856" s="7"/>
      <c r="E856" s="7"/>
      <c r="F856" s="7"/>
      <c r="G856" s="7"/>
      <c r="H856" s="7"/>
      <c r="I856" s="7"/>
      <c r="J856" s="7"/>
      <c r="K856" s="7"/>
      <c r="L856" s="8"/>
      <c r="M856" s="8"/>
      <c r="N856" s="8"/>
      <c r="P856" s="7"/>
      <c r="Q856" s="9"/>
      <c r="R856" s="9"/>
      <c r="T856" s="9"/>
      <c r="U856" s="9"/>
      <c r="V856" s="9"/>
    </row>
    <row r="857" spans="3:22" x14ac:dyDescent="0.25">
      <c r="C857" s="7"/>
      <c r="E857" s="7"/>
      <c r="F857" s="7"/>
      <c r="G857" s="7"/>
      <c r="H857" s="7"/>
      <c r="I857" s="7"/>
      <c r="J857" s="7"/>
      <c r="K857" s="7"/>
      <c r="L857" s="8"/>
      <c r="M857" s="8"/>
      <c r="N857" s="8"/>
      <c r="P857" s="7"/>
      <c r="Q857" s="9"/>
      <c r="R857" s="9"/>
      <c r="T857" s="9"/>
      <c r="U857" s="9"/>
      <c r="V857" s="9"/>
    </row>
    <row r="858" spans="3:22" x14ac:dyDescent="0.25">
      <c r="C858" s="7"/>
      <c r="E858" s="7"/>
      <c r="F858" s="7"/>
      <c r="G858" s="7"/>
      <c r="H858" s="7"/>
      <c r="I858" s="7"/>
      <c r="J858" s="7"/>
      <c r="K858" s="7"/>
      <c r="L858" s="8"/>
      <c r="M858" s="8"/>
      <c r="N858" s="8"/>
      <c r="P858" s="7"/>
      <c r="Q858" s="9"/>
      <c r="R858" s="9"/>
      <c r="T858" s="9"/>
      <c r="U858" s="9"/>
      <c r="V858" s="9"/>
    </row>
    <row r="859" spans="3:22" x14ac:dyDescent="0.25">
      <c r="C859" s="7"/>
      <c r="E859" s="7"/>
      <c r="F859" s="7"/>
      <c r="G859" s="7"/>
      <c r="H859" s="7"/>
      <c r="I859" s="7"/>
      <c r="J859" s="7"/>
      <c r="K859" s="7"/>
      <c r="L859" s="8"/>
      <c r="M859" s="8"/>
      <c r="N859" s="8"/>
      <c r="P859" s="7"/>
      <c r="Q859" s="9"/>
      <c r="R859" s="9"/>
      <c r="T859" s="9"/>
      <c r="U859" s="9"/>
      <c r="V859" s="9"/>
    </row>
    <row r="860" spans="3:22" x14ac:dyDescent="0.25">
      <c r="C860" s="7"/>
      <c r="E860" s="7"/>
      <c r="F860" s="7"/>
      <c r="G860" s="7"/>
      <c r="H860" s="7"/>
      <c r="I860" s="7"/>
      <c r="J860" s="7"/>
      <c r="K860" s="7"/>
      <c r="L860" s="8"/>
      <c r="M860" s="8"/>
      <c r="N860" s="8"/>
      <c r="P860" s="7"/>
      <c r="Q860" s="9"/>
      <c r="R860" s="9"/>
      <c r="T860" s="9"/>
      <c r="U860" s="9"/>
      <c r="V860" s="9"/>
    </row>
    <row r="861" spans="3:22" x14ac:dyDescent="0.25">
      <c r="C861" s="7"/>
      <c r="E861" s="7"/>
      <c r="F861" s="7"/>
      <c r="G861" s="7"/>
      <c r="H861" s="7"/>
      <c r="I861" s="7"/>
      <c r="J861" s="7"/>
      <c r="K861" s="7"/>
      <c r="L861" s="8"/>
      <c r="M861" s="8"/>
      <c r="N861" s="8"/>
      <c r="P861" s="7"/>
      <c r="Q861" s="9"/>
      <c r="R861" s="9"/>
      <c r="T861" s="9"/>
      <c r="U861" s="9"/>
      <c r="V861" s="9"/>
    </row>
    <row r="862" spans="3:22" x14ac:dyDescent="0.25">
      <c r="C862" s="7"/>
      <c r="E862" s="7"/>
      <c r="F862" s="7"/>
      <c r="G862" s="7"/>
      <c r="H862" s="7"/>
      <c r="I862" s="7"/>
      <c r="J862" s="7"/>
      <c r="K862" s="7"/>
      <c r="L862" s="8"/>
      <c r="M862" s="8"/>
      <c r="N862" s="8"/>
      <c r="P862" s="7"/>
      <c r="Q862" s="9"/>
      <c r="R862" s="9"/>
      <c r="T862" s="9"/>
      <c r="U862" s="9"/>
      <c r="V862" s="9"/>
    </row>
    <row r="863" spans="3:22" x14ac:dyDescent="0.25">
      <c r="C863" s="7"/>
      <c r="E863" s="7"/>
      <c r="F863" s="7"/>
      <c r="G863" s="7"/>
      <c r="H863" s="7"/>
      <c r="I863" s="7"/>
      <c r="J863" s="7"/>
      <c r="K863" s="7"/>
      <c r="L863" s="8"/>
      <c r="M863" s="8"/>
      <c r="N863" s="8"/>
      <c r="P863" s="7"/>
      <c r="Q863" s="9"/>
      <c r="R863" s="9"/>
      <c r="T863" s="9"/>
      <c r="U863" s="9"/>
      <c r="V863" s="9"/>
    </row>
    <row r="864" spans="3:22" x14ac:dyDescent="0.25">
      <c r="C864" s="7"/>
      <c r="E864" s="7"/>
      <c r="F864" s="7"/>
      <c r="G864" s="7"/>
      <c r="H864" s="7"/>
      <c r="I864" s="7"/>
      <c r="J864" s="7"/>
      <c r="K864" s="7"/>
      <c r="L864" s="8"/>
      <c r="M864" s="8"/>
      <c r="N864" s="8"/>
      <c r="P864" s="7"/>
      <c r="Q864" s="9"/>
      <c r="R864" s="9"/>
      <c r="T864" s="9"/>
      <c r="U864" s="9"/>
      <c r="V864" s="9"/>
    </row>
    <row r="865" spans="3:22" x14ac:dyDescent="0.25">
      <c r="C865" s="7"/>
      <c r="E865" s="7"/>
      <c r="F865" s="7"/>
      <c r="G865" s="7"/>
      <c r="H865" s="7"/>
      <c r="I865" s="7"/>
      <c r="J865" s="7"/>
      <c r="K865" s="7"/>
      <c r="L865" s="8"/>
      <c r="M865" s="8"/>
      <c r="N865" s="8"/>
      <c r="P865" s="7"/>
      <c r="Q865" s="9"/>
      <c r="R865" s="9"/>
      <c r="T865" s="9"/>
      <c r="U865" s="9"/>
      <c r="V865" s="9"/>
    </row>
    <row r="866" spans="3:22" x14ac:dyDescent="0.25">
      <c r="C866" s="7"/>
      <c r="E866" s="7"/>
      <c r="F866" s="7"/>
      <c r="G866" s="7"/>
      <c r="H866" s="7"/>
      <c r="I866" s="7"/>
      <c r="J866" s="7"/>
      <c r="K866" s="7"/>
      <c r="L866" s="8"/>
      <c r="M866" s="8"/>
      <c r="N866" s="8"/>
      <c r="P866" s="7"/>
      <c r="Q866" s="9"/>
      <c r="R866" s="9"/>
      <c r="T866" s="9"/>
      <c r="U866" s="9"/>
      <c r="V866" s="9"/>
    </row>
    <row r="867" spans="3:22" x14ac:dyDescent="0.25">
      <c r="C867" s="7"/>
      <c r="E867" s="7"/>
      <c r="F867" s="7"/>
      <c r="G867" s="7"/>
      <c r="H867" s="7"/>
      <c r="I867" s="7"/>
      <c r="J867" s="7"/>
      <c r="K867" s="7"/>
      <c r="L867" s="8"/>
      <c r="M867" s="8"/>
      <c r="N867" s="8"/>
      <c r="P867" s="7"/>
      <c r="Q867" s="9"/>
      <c r="R867" s="9"/>
      <c r="T867" s="9"/>
      <c r="U867" s="9"/>
      <c r="V867" s="9"/>
    </row>
    <row r="868" spans="3:22" x14ac:dyDescent="0.25">
      <c r="C868" s="7"/>
      <c r="E868" s="7"/>
      <c r="F868" s="7"/>
      <c r="G868" s="7"/>
      <c r="H868" s="7"/>
      <c r="I868" s="7"/>
      <c r="J868" s="7"/>
      <c r="K868" s="7"/>
      <c r="L868" s="8"/>
      <c r="M868" s="8"/>
      <c r="N868" s="8"/>
      <c r="P868" s="7"/>
      <c r="Q868" s="9"/>
      <c r="R868" s="9"/>
      <c r="T868" s="9"/>
      <c r="U868" s="9"/>
      <c r="V868" s="9"/>
    </row>
    <row r="869" spans="3:22" x14ac:dyDescent="0.25">
      <c r="C869" s="7"/>
      <c r="E869" s="7"/>
      <c r="F869" s="7"/>
      <c r="G869" s="7"/>
      <c r="H869" s="7"/>
      <c r="I869" s="7"/>
      <c r="J869" s="7"/>
      <c r="K869" s="7"/>
      <c r="L869" s="8"/>
      <c r="M869" s="8"/>
      <c r="N869" s="8"/>
      <c r="P869" s="7"/>
      <c r="Q869" s="9"/>
      <c r="R869" s="9"/>
      <c r="T869" s="9"/>
      <c r="U869" s="9"/>
      <c r="V869" s="9"/>
    </row>
    <row r="870" spans="3:22" x14ac:dyDescent="0.25">
      <c r="C870" s="7"/>
      <c r="E870" s="7"/>
      <c r="F870" s="7"/>
      <c r="G870" s="7"/>
      <c r="H870" s="7"/>
      <c r="I870" s="7"/>
      <c r="J870" s="7"/>
      <c r="K870" s="7"/>
      <c r="L870" s="8"/>
      <c r="M870" s="8"/>
      <c r="N870" s="8"/>
      <c r="P870" s="7"/>
      <c r="Q870" s="9"/>
      <c r="R870" s="9"/>
      <c r="T870" s="9"/>
      <c r="U870" s="9"/>
      <c r="V870" s="9"/>
    </row>
    <row r="871" spans="3:22" x14ac:dyDescent="0.25">
      <c r="C871" s="7"/>
      <c r="E871" s="7"/>
      <c r="F871" s="7"/>
      <c r="G871" s="7"/>
      <c r="H871" s="7"/>
      <c r="I871" s="7"/>
      <c r="J871" s="7"/>
      <c r="K871" s="7"/>
      <c r="L871" s="8"/>
      <c r="M871" s="8"/>
      <c r="N871" s="8"/>
      <c r="P871" s="7"/>
      <c r="Q871" s="9"/>
      <c r="R871" s="9"/>
      <c r="T871" s="9"/>
      <c r="U871" s="9"/>
      <c r="V871" s="9"/>
    </row>
    <row r="872" spans="3:22" x14ac:dyDescent="0.25">
      <c r="C872" s="7"/>
      <c r="E872" s="7"/>
      <c r="F872" s="7"/>
      <c r="G872" s="7"/>
      <c r="H872" s="7"/>
      <c r="I872" s="7"/>
      <c r="J872" s="7"/>
      <c r="K872" s="7"/>
      <c r="L872" s="8"/>
      <c r="M872" s="8"/>
      <c r="N872" s="8"/>
      <c r="P872" s="7"/>
      <c r="Q872" s="9"/>
      <c r="R872" s="9"/>
      <c r="T872" s="9"/>
      <c r="U872" s="9"/>
      <c r="V872" s="9"/>
    </row>
    <row r="873" spans="3:22" x14ac:dyDescent="0.25">
      <c r="C873" s="7"/>
      <c r="E873" s="7"/>
      <c r="F873" s="7"/>
      <c r="G873" s="7"/>
      <c r="H873" s="7"/>
      <c r="I873" s="7"/>
      <c r="J873" s="7"/>
      <c r="K873" s="7"/>
      <c r="L873" s="8"/>
      <c r="M873" s="8"/>
      <c r="N873" s="8"/>
      <c r="P873" s="7"/>
      <c r="Q873" s="9"/>
      <c r="R873" s="9"/>
      <c r="T873" s="9"/>
      <c r="U873" s="9"/>
      <c r="V873" s="9"/>
    </row>
    <row r="874" spans="3:22" x14ac:dyDescent="0.25">
      <c r="C874" s="7"/>
      <c r="E874" s="7"/>
      <c r="F874" s="7"/>
      <c r="G874" s="7"/>
      <c r="H874" s="7"/>
      <c r="I874" s="7"/>
      <c r="J874" s="7"/>
      <c r="K874" s="7"/>
      <c r="L874" s="8"/>
      <c r="M874" s="8"/>
      <c r="N874" s="8"/>
      <c r="P874" s="7"/>
      <c r="Q874" s="9"/>
      <c r="R874" s="9"/>
      <c r="T874" s="9"/>
      <c r="U874" s="9"/>
      <c r="V874" s="9"/>
    </row>
    <row r="875" spans="3:22" x14ac:dyDescent="0.25">
      <c r="C875" s="7"/>
      <c r="E875" s="7"/>
      <c r="F875" s="7"/>
      <c r="G875" s="7"/>
      <c r="H875" s="7"/>
      <c r="I875" s="7"/>
      <c r="J875" s="7"/>
      <c r="K875" s="7"/>
      <c r="L875" s="8"/>
      <c r="M875" s="8"/>
      <c r="N875" s="8"/>
      <c r="P875" s="7"/>
      <c r="Q875" s="9"/>
      <c r="R875" s="9"/>
      <c r="T875" s="9"/>
      <c r="U875" s="9"/>
      <c r="V875" s="9"/>
    </row>
    <row r="876" spans="3:22" x14ac:dyDescent="0.25">
      <c r="C876" s="7"/>
      <c r="E876" s="7"/>
      <c r="F876" s="7"/>
      <c r="G876" s="7"/>
      <c r="H876" s="7"/>
      <c r="I876" s="7"/>
      <c r="J876" s="7"/>
      <c r="K876" s="7"/>
      <c r="L876" s="8"/>
      <c r="M876" s="8"/>
      <c r="N876" s="8"/>
      <c r="P876" s="7"/>
      <c r="Q876" s="9"/>
      <c r="R876" s="9"/>
      <c r="T876" s="9"/>
      <c r="U876" s="9"/>
      <c r="V876" s="9"/>
    </row>
    <row r="877" spans="3:22" x14ac:dyDescent="0.25">
      <c r="C877" s="7"/>
      <c r="E877" s="7"/>
      <c r="F877" s="7"/>
      <c r="G877" s="7"/>
      <c r="H877" s="7"/>
      <c r="I877" s="7"/>
      <c r="J877" s="7"/>
      <c r="K877" s="7"/>
      <c r="L877" s="8"/>
      <c r="M877" s="8"/>
      <c r="N877" s="8"/>
      <c r="P877" s="7"/>
      <c r="Q877" s="9"/>
      <c r="R877" s="9"/>
      <c r="T877" s="9"/>
      <c r="U877" s="9"/>
      <c r="V877" s="9"/>
    </row>
    <row r="878" spans="3:22" x14ac:dyDescent="0.25">
      <c r="C878" s="7"/>
      <c r="E878" s="7"/>
      <c r="F878" s="7"/>
      <c r="G878" s="7"/>
      <c r="H878" s="7"/>
      <c r="I878" s="7"/>
      <c r="J878" s="7"/>
      <c r="K878" s="7"/>
      <c r="L878" s="8"/>
      <c r="M878" s="8"/>
      <c r="N878" s="8"/>
      <c r="P878" s="7"/>
      <c r="Q878" s="9"/>
      <c r="R878" s="9"/>
      <c r="T878" s="9"/>
      <c r="U878" s="9"/>
      <c r="V878" s="9"/>
    </row>
    <row r="879" spans="3:22" x14ac:dyDescent="0.25">
      <c r="C879" s="7"/>
      <c r="E879" s="7"/>
      <c r="F879" s="7"/>
      <c r="G879" s="7"/>
      <c r="H879" s="7"/>
      <c r="I879" s="7"/>
      <c r="J879" s="7"/>
      <c r="K879" s="7"/>
      <c r="L879" s="8"/>
      <c r="M879" s="8"/>
      <c r="N879" s="8"/>
      <c r="P879" s="7"/>
      <c r="Q879" s="9"/>
      <c r="R879" s="9"/>
      <c r="T879" s="9"/>
      <c r="U879" s="9"/>
      <c r="V879" s="9"/>
    </row>
    <row r="880" spans="3:22" x14ac:dyDescent="0.25">
      <c r="C880" s="7"/>
      <c r="E880" s="7"/>
      <c r="F880" s="7"/>
      <c r="G880" s="7"/>
      <c r="H880" s="7"/>
      <c r="I880" s="7"/>
      <c r="J880" s="7"/>
      <c r="K880" s="7"/>
      <c r="L880" s="8"/>
      <c r="M880" s="8"/>
      <c r="N880" s="8"/>
      <c r="P880" s="7"/>
      <c r="Q880" s="9"/>
      <c r="R880" s="9"/>
      <c r="T880" s="9"/>
      <c r="U880" s="9"/>
      <c r="V880" s="9"/>
    </row>
    <row r="881" spans="3:22" x14ac:dyDescent="0.25">
      <c r="C881" s="7"/>
      <c r="E881" s="7"/>
      <c r="F881" s="7"/>
      <c r="G881" s="7"/>
      <c r="H881" s="7"/>
      <c r="I881" s="7"/>
      <c r="J881" s="7"/>
      <c r="K881" s="7"/>
      <c r="L881" s="8"/>
      <c r="M881" s="8"/>
      <c r="N881" s="8"/>
      <c r="P881" s="7"/>
      <c r="Q881" s="9"/>
      <c r="R881" s="9"/>
      <c r="T881" s="9"/>
      <c r="U881" s="9"/>
      <c r="V881" s="9"/>
    </row>
    <row r="882" spans="3:22" x14ac:dyDescent="0.25">
      <c r="C882" s="7"/>
      <c r="E882" s="7"/>
      <c r="F882" s="7"/>
      <c r="G882" s="7"/>
      <c r="H882" s="7"/>
      <c r="I882" s="7"/>
      <c r="J882" s="7"/>
      <c r="K882" s="7"/>
      <c r="L882" s="8"/>
      <c r="M882" s="8"/>
      <c r="N882" s="8"/>
      <c r="P882" s="7"/>
      <c r="Q882" s="9"/>
      <c r="R882" s="9"/>
      <c r="T882" s="9"/>
      <c r="U882" s="9"/>
      <c r="V882" s="9"/>
    </row>
    <row r="883" spans="3:22" x14ac:dyDescent="0.25">
      <c r="C883" s="7"/>
      <c r="E883" s="7"/>
      <c r="F883" s="7"/>
      <c r="G883" s="7"/>
      <c r="H883" s="7"/>
      <c r="I883" s="7"/>
      <c r="J883" s="7"/>
      <c r="K883" s="7"/>
      <c r="L883" s="8"/>
      <c r="M883" s="8"/>
      <c r="N883" s="8"/>
      <c r="P883" s="7"/>
      <c r="Q883" s="9"/>
      <c r="R883" s="9"/>
      <c r="T883" s="9"/>
      <c r="U883" s="9"/>
      <c r="V883" s="9"/>
    </row>
    <row r="884" spans="3:22" x14ac:dyDescent="0.25">
      <c r="C884" s="7"/>
      <c r="E884" s="7"/>
      <c r="F884" s="7"/>
      <c r="G884" s="7"/>
      <c r="H884" s="7"/>
      <c r="I884" s="7"/>
      <c r="J884" s="7"/>
      <c r="K884" s="7"/>
      <c r="L884" s="8"/>
      <c r="M884" s="8"/>
      <c r="N884" s="8"/>
      <c r="P884" s="7"/>
      <c r="Q884" s="9"/>
      <c r="R884" s="9"/>
      <c r="T884" s="9"/>
      <c r="U884" s="9"/>
      <c r="V884" s="9"/>
    </row>
    <row r="885" spans="3:22" x14ac:dyDescent="0.25">
      <c r="C885" s="7"/>
      <c r="E885" s="7"/>
      <c r="F885" s="7"/>
      <c r="G885" s="7"/>
      <c r="H885" s="7"/>
      <c r="I885" s="7"/>
      <c r="J885" s="7"/>
      <c r="K885" s="7"/>
      <c r="L885" s="8"/>
      <c r="M885" s="8"/>
      <c r="N885" s="8"/>
      <c r="P885" s="7"/>
      <c r="Q885" s="9"/>
      <c r="R885" s="9"/>
      <c r="T885" s="9"/>
      <c r="U885" s="9"/>
      <c r="V885" s="9"/>
    </row>
    <row r="886" spans="3:22" x14ac:dyDescent="0.25">
      <c r="C886" s="7"/>
      <c r="E886" s="7"/>
      <c r="F886" s="7"/>
      <c r="G886" s="7"/>
      <c r="H886" s="7"/>
      <c r="I886" s="7"/>
      <c r="J886" s="7"/>
      <c r="K886" s="7"/>
      <c r="L886" s="8"/>
      <c r="M886" s="8"/>
      <c r="N886" s="8"/>
      <c r="P886" s="7"/>
      <c r="Q886" s="9"/>
      <c r="R886" s="9"/>
      <c r="T886" s="9"/>
      <c r="U886" s="9"/>
      <c r="V886" s="9"/>
    </row>
    <row r="887" spans="3:22" x14ac:dyDescent="0.25">
      <c r="C887" s="7"/>
      <c r="E887" s="7"/>
      <c r="F887" s="7"/>
      <c r="G887" s="7"/>
      <c r="H887" s="7"/>
      <c r="I887" s="7"/>
      <c r="J887" s="7"/>
      <c r="K887" s="7"/>
      <c r="L887" s="8"/>
      <c r="M887" s="8"/>
      <c r="N887" s="8"/>
      <c r="P887" s="7"/>
      <c r="Q887" s="9"/>
      <c r="R887" s="9"/>
      <c r="T887" s="9"/>
      <c r="U887" s="9"/>
      <c r="V887" s="9"/>
    </row>
    <row r="888" spans="3:22" x14ac:dyDescent="0.25">
      <c r="C888" s="7"/>
      <c r="E888" s="7"/>
      <c r="F888" s="7"/>
      <c r="G888" s="7"/>
      <c r="H888" s="7"/>
      <c r="I888" s="7"/>
      <c r="J888" s="7"/>
      <c r="K888" s="7"/>
      <c r="L888" s="8"/>
      <c r="M888" s="8"/>
      <c r="N888" s="8"/>
      <c r="P888" s="7"/>
      <c r="Q888" s="9"/>
      <c r="R888" s="9"/>
      <c r="T888" s="9"/>
      <c r="U888" s="9"/>
      <c r="V888" s="9"/>
    </row>
    <row r="889" spans="3:22" x14ac:dyDescent="0.25">
      <c r="C889" s="7"/>
      <c r="E889" s="7"/>
      <c r="F889" s="7"/>
      <c r="G889" s="7"/>
      <c r="H889" s="7"/>
      <c r="I889" s="7"/>
      <c r="J889" s="7"/>
      <c r="K889" s="7"/>
      <c r="L889" s="8"/>
      <c r="M889" s="8"/>
      <c r="N889" s="8"/>
      <c r="P889" s="7"/>
      <c r="Q889" s="9"/>
      <c r="R889" s="9"/>
      <c r="T889" s="9"/>
      <c r="U889" s="9"/>
      <c r="V889" s="9"/>
    </row>
    <row r="890" spans="3:22" x14ac:dyDescent="0.25">
      <c r="C890" s="7"/>
      <c r="E890" s="7"/>
      <c r="F890" s="7"/>
      <c r="G890" s="7"/>
      <c r="H890" s="7"/>
      <c r="I890" s="7"/>
      <c r="J890" s="7"/>
      <c r="K890" s="7"/>
      <c r="L890" s="8"/>
      <c r="M890" s="8"/>
      <c r="N890" s="8"/>
      <c r="P890" s="7"/>
      <c r="Q890" s="9"/>
      <c r="R890" s="9"/>
      <c r="T890" s="9"/>
      <c r="U890" s="9"/>
      <c r="V890" s="9"/>
    </row>
    <row r="891" spans="3:22" x14ac:dyDescent="0.25">
      <c r="C891" s="7"/>
      <c r="E891" s="7"/>
      <c r="F891" s="7"/>
      <c r="G891" s="7"/>
      <c r="H891" s="7"/>
      <c r="I891" s="7"/>
      <c r="J891" s="7"/>
      <c r="K891" s="7"/>
      <c r="L891" s="8"/>
      <c r="M891" s="8"/>
      <c r="N891" s="8"/>
      <c r="P891" s="7"/>
      <c r="Q891" s="9"/>
      <c r="R891" s="9"/>
      <c r="T891" s="9"/>
      <c r="U891" s="9"/>
      <c r="V891" s="9"/>
    </row>
    <row r="892" spans="3:22" x14ac:dyDescent="0.25">
      <c r="C892" s="7"/>
      <c r="E892" s="7"/>
      <c r="F892" s="7"/>
      <c r="G892" s="7"/>
      <c r="H892" s="7"/>
      <c r="I892" s="7"/>
      <c r="J892" s="7"/>
      <c r="K892" s="7"/>
      <c r="L892" s="8"/>
      <c r="M892" s="8"/>
      <c r="N892" s="8"/>
      <c r="P892" s="7"/>
      <c r="Q892" s="9"/>
      <c r="R892" s="9"/>
      <c r="T892" s="9"/>
      <c r="U892" s="9"/>
      <c r="V892" s="9"/>
    </row>
    <row r="893" spans="3:22" x14ac:dyDescent="0.25">
      <c r="C893" s="7"/>
      <c r="E893" s="7"/>
      <c r="F893" s="7"/>
      <c r="G893" s="7"/>
      <c r="H893" s="7"/>
      <c r="I893" s="7"/>
      <c r="J893" s="7"/>
      <c r="K893" s="7"/>
      <c r="L893" s="8"/>
      <c r="M893" s="8"/>
      <c r="N893" s="8"/>
      <c r="P893" s="7"/>
      <c r="Q893" s="9"/>
      <c r="R893" s="9"/>
      <c r="T893" s="9"/>
      <c r="U893" s="9"/>
      <c r="V893" s="9"/>
    </row>
    <row r="894" spans="3:22" x14ac:dyDescent="0.25">
      <c r="C894" s="7"/>
      <c r="E894" s="7"/>
      <c r="F894" s="7"/>
      <c r="G894" s="7"/>
      <c r="H894" s="7"/>
      <c r="I894" s="7"/>
      <c r="J894" s="7"/>
      <c r="K894" s="7"/>
      <c r="L894" s="8"/>
      <c r="M894" s="8"/>
      <c r="N894" s="8"/>
      <c r="P894" s="7"/>
      <c r="Q894" s="9"/>
      <c r="R894" s="9"/>
      <c r="T894" s="9"/>
      <c r="U894" s="9"/>
      <c r="V894" s="9"/>
    </row>
    <row r="895" spans="3:22" x14ac:dyDescent="0.25">
      <c r="C895" s="7"/>
      <c r="E895" s="7"/>
      <c r="F895" s="7"/>
      <c r="G895" s="7"/>
      <c r="H895" s="7"/>
      <c r="I895" s="7"/>
      <c r="J895" s="7"/>
      <c r="K895" s="7"/>
      <c r="L895" s="8"/>
      <c r="M895" s="8"/>
      <c r="N895" s="8"/>
      <c r="P895" s="7"/>
      <c r="Q895" s="9"/>
      <c r="R895" s="9"/>
      <c r="T895" s="9"/>
      <c r="U895" s="9"/>
      <c r="V895" s="9"/>
    </row>
    <row r="896" spans="3:22" x14ac:dyDescent="0.25">
      <c r="C896" s="7"/>
      <c r="E896" s="7"/>
      <c r="F896" s="7"/>
      <c r="G896" s="7"/>
      <c r="H896" s="7"/>
      <c r="I896" s="7"/>
      <c r="J896" s="7"/>
      <c r="K896" s="7"/>
      <c r="L896" s="8"/>
      <c r="M896" s="8"/>
      <c r="N896" s="8"/>
      <c r="P896" s="7"/>
      <c r="Q896" s="9"/>
      <c r="R896" s="9"/>
      <c r="T896" s="9"/>
      <c r="U896" s="9"/>
      <c r="V896" s="9"/>
    </row>
    <row r="897" spans="3:22" x14ac:dyDescent="0.25">
      <c r="C897" s="7"/>
      <c r="E897" s="7"/>
      <c r="F897" s="7"/>
      <c r="G897" s="7"/>
      <c r="H897" s="7"/>
      <c r="I897" s="7"/>
      <c r="J897" s="7"/>
      <c r="K897" s="7"/>
      <c r="L897" s="8"/>
      <c r="M897" s="8"/>
      <c r="N897" s="8"/>
      <c r="P897" s="7"/>
      <c r="Q897" s="9"/>
      <c r="R897" s="9"/>
      <c r="T897" s="9"/>
      <c r="U897" s="9"/>
      <c r="V897" s="9"/>
    </row>
    <row r="898" spans="3:22" x14ac:dyDescent="0.25">
      <c r="C898" s="7"/>
      <c r="E898" s="7"/>
      <c r="F898" s="7"/>
      <c r="G898" s="7"/>
      <c r="H898" s="7"/>
      <c r="I898" s="7"/>
      <c r="J898" s="7"/>
      <c r="K898" s="7"/>
      <c r="L898" s="8"/>
      <c r="M898" s="8"/>
      <c r="N898" s="8"/>
      <c r="P898" s="7"/>
      <c r="Q898" s="9"/>
      <c r="R898" s="9"/>
      <c r="T898" s="9"/>
      <c r="U898" s="9"/>
      <c r="V898" s="9"/>
    </row>
    <row r="899" spans="3:22" x14ac:dyDescent="0.25">
      <c r="C899" s="7"/>
      <c r="E899" s="7"/>
      <c r="F899" s="7"/>
      <c r="G899" s="7"/>
      <c r="H899" s="7"/>
      <c r="I899" s="7"/>
      <c r="J899" s="7"/>
      <c r="K899" s="7"/>
      <c r="L899" s="8"/>
      <c r="M899" s="8"/>
      <c r="N899" s="8"/>
      <c r="P899" s="7"/>
      <c r="Q899" s="9"/>
      <c r="R899" s="9"/>
      <c r="T899" s="9"/>
      <c r="U899" s="9"/>
      <c r="V899" s="9"/>
    </row>
    <row r="900" spans="3:22" x14ac:dyDescent="0.25">
      <c r="C900" s="7"/>
      <c r="E900" s="7"/>
      <c r="F900" s="7"/>
      <c r="G900" s="7"/>
      <c r="H900" s="7"/>
      <c r="I900" s="7"/>
      <c r="J900" s="7"/>
      <c r="K900" s="7"/>
      <c r="L900" s="8"/>
      <c r="M900" s="8"/>
      <c r="N900" s="8"/>
      <c r="P900" s="7"/>
      <c r="Q900" s="9"/>
      <c r="R900" s="9"/>
      <c r="T900" s="9"/>
      <c r="U900" s="9"/>
      <c r="V900" s="9"/>
    </row>
    <row r="901" spans="3:22" x14ac:dyDescent="0.25">
      <c r="C901" s="7"/>
      <c r="E901" s="7"/>
      <c r="F901" s="7"/>
      <c r="G901" s="7"/>
      <c r="H901" s="7"/>
      <c r="I901" s="7"/>
      <c r="J901" s="7"/>
      <c r="K901" s="7"/>
      <c r="L901" s="8"/>
      <c r="M901" s="8"/>
      <c r="N901" s="8"/>
      <c r="P901" s="7"/>
      <c r="Q901" s="9"/>
      <c r="R901" s="9"/>
      <c r="T901" s="9"/>
      <c r="U901" s="9"/>
      <c r="V901" s="9"/>
    </row>
    <row r="902" spans="3:22" x14ac:dyDescent="0.25">
      <c r="C902" s="7"/>
      <c r="E902" s="7"/>
      <c r="F902" s="7"/>
      <c r="G902" s="7"/>
      <c r="H902" s="7"/>
      <c r="I902" s="7"/>
      <c r="J902" s="7"/>
      <c r="K902" s="7"/>
      <c r="L902" s="8"/>
      <c r="M902" s="8"/>
      <c r="N902" s="8"/>
      <c r="P902" s="7"/>
      <c r="Q902" s="9"/>
      <c r="R902" s="9"/>
      <c r="T902" s="9"/>
      <c r="U902" s="9"/>
      <c r="V902" s="9"/>
    </row>
    <row r="903" spans="3:22" x14ac:dyDescent="0.25">
      <c r="C903" s="7"/>
      <c r="E903" s="7"/>
      <c r="F903" s="7"/>
      <c r="G903" s="7"/>
      <c r="H903" s="7"/>
      <c r="I903" s="7"/>
      <c r="J903" s="7"/>
      <c r="K903" s="7"/>
      <c r="L903" s="8"/>
      <c r="M903" s="8"/>
      <c r="N903" s="8"/>
      <c r="P903" s="7"/>
      <c r="Q903" s="9"/>
      <c r="R903" s="9"/>
      <c r="T903" s="9"/>
      <c r="U903" s="9"/>
      <c r="V903" s="9"/>
    </row>
    <row r="904" spans="3:22" x14ac:dyDescent="0.25">
      <c r="C904" s="7"/>
      <c r="E904" s="7"/>
      <c r="F904" s="7"/>
      <c r="G904" s="7"/>
      <c r="H904" s="7"/>
      <c r="I904" s="7"/>
      <c r="J904" s="7"/>
      <c r="K904" s="7"/>
      <c r="L904" s="8"/>
      <c r="M904" s="8"/>
      <c r="N904" s="8"/>
      <c r="P904" s="7"/>
      <c r="Q904" s="9"/>
      <c r="R904" s="9"/>
      <c r="T904" s="9"/>
      <c r="U904" s="9"/>
      <c r="V904" s="9"/>
    </row>
    <row r="905" spans="3:22" x14ac:dyDescent="0.25">
      <c r="C905" s="7"/>
      <c r="E905" s="7"/>
      <c r="F905" s="7"/>
      <c r="G905" s="7"/>
      <c r="H905" s="7"/>
      <c r="I905" s="7"/>
      <c r="J905" s="7"/>
      <c r="K905" s="7"/>
      <c r="L905" s="8"/>
      <c r="M905" s="8"/>
      <c r="N905" s="8"/>
      <c r="P905" s="7"/>
      <c r="Q905" s="9"/>
      <c r="R905" s="9"/>
      <c r="T905" s="9"/>
      <c r="U905" s="9"/>
      <c r="V905" s="9"/>
    </row>
    <row r="906" spans="3:22" x14ac:dyDescent="0.25">
      <c r="C906" s="7"/>
      <c r="E906" s="7"/>
      <c r="F906" s="7"/>
      <c r="G906" s="7"/>
      <c r="H906" s="7"/>
      <c r="I906" s="7"/>
      <c r="J906" s="7"/>
      <c r="K906" s="7"/>
      <c r="L906" s="8"/>
      <c r="M906" s="8"/>
      <c r="N906" s="8"/>
      <c r="P906" s="7"/>
      <c r="Q906" s="9"/>
      <c r="R906" s="9"/>
      <c r="T906" s="9"/>
      <c r="U906" s="9"/>
      <c r="V906" s="9"/>
    </row>
    <row r="907" spans="3:22" x14ac:dyDescent="0.25">
      <c r="C907" s="7"/>
      <c r="E907" s="7"/>
      <c r="F907" s="7"/>
      <c r="G907" s="7"/>
      <c r="H907" s="7"/>
      <c r="I907" s="7"/>
      <c r="J907" s="7"/>
      <c r="K907" s="7"/>
      <c r="L907" s="8"/>
      <c r="M907" s="8"/>
      <c r="N907" s="8"/>
      <c r="P907" s="7"/>
      <c r="Q907" s="9"/>
      <c r="R907" s="9"/>
      <c r="T907" s="9"/>
      <c r="U907" s="9"/>
      <c r="V907" s="9"/>
    </row>
    <row r="908" spans="3:22" x14ac:dyDescent="0.25">
      <c r="C908" s="7"/>
      <c r="E908" s="7"/>
      <c r="F908" s="7"/>
      <c r="G908" s="7"/>
      <c r="H908" s="7"/>
      <c r="I908" s="7"/>
      <c r="J908" s="7"/>
      <c r="K908" s="7"/>
      <c r="L908" s="8"/>
      <c r="M908" s="8"/>
      <c r="N908" s="8"/>
      <c r="P908" s="7"/>
      <c r="Q908" s="9"/>
      <c r="R908" s="9"/>
      <c r="T908" s="9"/>
      <c r="U908" s="9"/>
      <c r="V908" s="9"/>
    </row>
    <row r="909" spans="3:22" x14ac:dyDescent="0.25">
      <c r="C909" s="7"/>
      <c r="E909" s="7"/>
      <c r="F909" s="7"/>
      <c r="G909" s="7"/>
      <c r="H909" s="7"/>
      <c r="I909" s="7"/>
      <c r="J909" s="7"/>
      <c r="K909" s="7"/>
      <c r="L909" s="8"/>
      <c r="M909" s="8"/>
      <c r="N909" s="8"/>
      <c r="P909" s="7"/>
      <c r="Q909" s="9"/>
      <c r="R909" s="9"/>
      <c r="T909" s="9"/>
      <c r="U909" s="9"/>
      <c r="V909" s="9"/>
    </row>
    <row r="910" spans="3:22" x14ac:dyDescent="0.25">
      <c r="C910" s="7"/>
      <c r="E910" s="7"/>
      <c r="F910" s="7"/>
      <c r="G910" s="7"/>
      <c r="H910" s="7"/>
      <c r="I910" s="7"/>
      <c r="J910" s="7"/>
      <c r="K910" s="7"/>
      <c r="L910" s="8"/>
      <c r="M910" s="8"/>
      <c r="N910" s="8"/>
      <c r="P910" s="7"/>
      <c r="Q910" s="9"/>
      <c r="R910" s="9"/>
      <c r="T910" s="9"/>
      <c r="U910" s="9"/>
      <c r="V910" s="9"/>
    </row>
    <row r="911" spans="3:22" x14ac:dyDescent="0.25">
      <c r="C911" s="7"/>
      <c r="E911" s="7"/>
      <c r="F911" s="7"/>
      <c r="G911" s="7"/>
      <c r="H911" s="7"/>
      <c r="I911" s="7"/>
      <c r="J911" s="7"/>
      <c r="K911" s="7"/>
      <c r="L911" s="8"/>
      <c r="M911" s="8"/>
      <c r="N911" s="8"/>
      <c r="P911" s="7"/>
      <c r="Q911" s="9"/>
      <c r="R911" s="9"/>
      <c r="T911" s="9"/>
      <c r="U911" s="9"/>
      <c r="V911" s="9"/>
    </row>
    <row r="912" spans="3:22" x14ac:dyDescent="0.25">
      <c r="C912" s="7"/>
      <c r="E912" s="7"/>
      <c r="F912" s="7"/>
      <c r="G912" s="7"/>
      <c r="H912" s="7"/>
      <c r="I912" s="7"/>
      <c r="J912" s="7"/>
      <c r="K912" s="7"/>
      <c r="L912" s="8"/>
      <c r="M912" s="8"/>
      <c r="N912" s="8"/>
      <c r="P912" s="7"/>
      <c r="Q912" s="9"/>
      <c r="R912" s="9"/>
      <c r="T912" s="9"/>
      <c r="U912" s="9"/>
      <c r="V912" s="9"/>
    </row>
    <row r="913" spans="3:22" x14ac:dyDescent="0.25">
      <c r="C913" s="7"/>
      <c r="E913" s="7"/>
      <c r="F913" s="7"/>
      <c r="G913" s="7"/>
      <c r="H913" s="7"/>
      <c r="I913" s="7"/>
      <c r="J913" s="7"/>
      <c r="K913" s="7"/>
      <c r="L913" s="8"/>
      <c r="M913" s="8"/>
      <c r="N913" s="8"/>
      <c r="P913" s="7"/>
      <c r="Q913" s="9"/>
      <c r="R913" s="9"/>
      <c r="T913" s="9"/>
      <c r="U913" s="9"/>
      <c r="V913" s="9"/>
    </row>
    <row r="914" spans="3:22" x14ac:dyDescent="0.25">
      <c r="C914" s="7"/>
      <c r="E914" s="7"/>
      <c r="F914" s="7"/>
      <c r="G914" s="7"/>
      <c r="H914" s="7"/>
      <c r="I914" s="7"/>
      <c r="J914" s="7"/>
      <c r="K914" s="7"/>
      <c r="L914" s="8"/>
      <c r="M914" s="8"/>
      <c r="N914" s="8"/>
      <c r="P914" s="7"/>
      <c r="Q914" s="9"/>
      <c r="R914" s="9"/>
      <c r="T914" s="9"/>
      <c r="U914" s="9"/>
      <c r="V914" s="9"/>
    </row>
    <row r="915" spans="3:22" x14ac:dyDescent="0.25">
      <c r="C915" s="7"/>
      <c r="E915" s="7"/>
      <c r="F915" s="7"/>
      <c r="G915" s="7"/>
      <c r="H915" s="7"/>
      <c r="I915" s="7"/>
      <c r="J915" s="7"/>
      <c r="K915" s="7"/>
      <c r="L915" s="8"/>
      <c r="M915" s="8"/>
      <c r="N915" s="8"/>
      <c r="P915" s="7"/>
      <c r="Q915" s="9"/>
      <c r="R915" s="9"/>
      <c r="T915" s="9"/>
      <c r="U915" s="9"/>
      <c r="V915" s="9"/>
    </row>
    <row r="916" spans="3:22" x14ac:dyDescent="0.25">
      <c r="C916" s="7"/>
      <c r="E916" s="7"/>
      <c r="F916" s="7"/>
      <c r="G916" s="7"/>
      <c r="H916" s="7"/>
      <c r="I916" s="7"/>
      <c r="J916" s="7"/>
      <c r="K916" s="7"/>
      <c r="L916" s="8"/>
      <c r="M916" s="8"/>
      <c r="N916" s="8"/>
      <c r="P916" s="7"/>
      <c r="Q916" s="9"/>
      <c r="R916" s="9"/>
      <c r="T916" s="9"/>
      <c r="U916" s="9"/>
      <c r="V916" s="9"/>
    </row>
    <row r="917" spans="3:22" x14ac:dyDescent="0.25">
      <c r="C917" s="7"/>
      <c r="E917" s="7"/>
      <c r="F917" s="7"/>
      <c r="G917" s="7"/>
      <c r="H917" s="7"/>
      <c r="I917" s="7"/>
      <c r="J917" s="7"/>
      <c r="K917" s="7"/>
      <c r="L917" s="8"/>
      <c r="M917" s="8"/>
      <c r="N917" s="8"/>
      <c r="P917" s="7"/>
      <c r="Q917" s="9"/>
      <c r="R917" s="9"/>
      <c r="T917" s="9"/>
      <c r="U917" s="9"/>
      <c r="V917" s="9"/>
    </row>
    <row r="918" spans="3:22" x14ac:dyDescent="0.25">
      <c r="C918" s="7"/>
      <c r="E918" s="7"/>
      <c r="F918" s="7"/>
      <c r="G918" s="7"/>
      <c r="H918" s="7"/>
      <c r="I918" s="7"/>
      <c r="J918" s="7"/>
      <c r="K918" s="7"/>
      <c r="L918" s="8"/>
      <c r="M918" s="8"/>
      <c r="N918" s="8"/>
      <c r="P918" s="7"/>
      <c r="Q918" s="9"/>
      <c r="R918" s="9"/>
      <c r="T918" s="9"/>
      <c r="U918" s="9"/>
      <c r="V918" s="9"/>
    </row>
    <row r="919" spans="3:22" x14ac:dyDescent="0.25">
      <c r="C919" s="7"/>
      <c r="E919" s="7"/>
      <c r="F919" s="7"/>
      <c r="G919" s="7"/>
      <c r="H919" s="7"/>
      <c r="I919" s="7"/>
      <c r="J919" s="7"/>
      <c r="K919" s="7"/>
      <c r="L919" s="8"/>
      <c r="M919" s="8"/>
      <c r="N919" s="8"/>
      <c r="P919" s="7"/>
      <c r="Q919" s="9"/>
      <c r="R919" s="9"/>
      <c r="T919" s="9"/>
      <c r="U919" s="9"/>
      <c r="V919" s="9"/>
    </row>
    <row r="920" spans="3:22" x14ac:dyDescent="0.25">
      <c r="C920" s="7"/>
      <c r="E920" s="7"/>
      <c r="F920" s="7"/>
      <c r="G920" s="7"/>
      <c r="H920" s="7"/>
      <c r="I920" s="7"/>
      <c r="J920" s="7"/>
      <c r="K920" s="7"/>
      <c r="L920" s="8"/>
      <c r="M920" s="8"/>
      <c r="N920" s="8"/>
      <c r="P920" s="7"/>
      <c r="Q920" s="9"/>
      <c r="R920" s="9"/>
      <c r="T920" s="9"/>
      <c r="U920" s="9"/>
      <c r="V920" s="9"/>
    </row>
    <row r="921" spans="3:22" x14ac:dyDescent="0.25">
      <c r="C921" s="7"/>
      <c r="E921" s="7"/>
      <c r="F921" s="7"/>
      <c r="G921" s="7"/>
      <c r="H921" s="7"/>
      <c r="I921" s="7"/>
      <c r="J921" s="7"/>
      <c r="K921" s="7"/>
      <c r="L921" s="8"/>
      <c r="M921" s="8"/>
      <c r="N921" s="8"/>
      <c r="P921" s="7"/>
      <c r="Q921" s="9"/>
      <c r="R921" s="9"/>
      <c r="T921" s="9"/>
      <c r="U921" s="9"/>
      <c r="V921" s="9"/>
    </row>
    <row r="922" spans="3:22" x14ac:dyDescent="0.25">
      <c r="C922" s="7"/>
      <c r="E922" s="7"/>
      <c r="F922" s="7"/>
      <c r="G922" s="7"/>
      <c r="H922" s="7"/>
      <c r="I922" s="7"/>
      <c r="J922" s="7"/>
      <c r="K922" s="7"/>
      <c r="L922" s="8"/>
      <c r="M922" s="8"/>
      <c r="N922" s="8"/>
      <c r="P922" s="7"/>
      <c r="Q922" s="9"/>
      <c r="R922" s="9"/>
      <c r="T922" s="9"/>
      <c r="U922" s="9"/>
      <c r="V922" s="9"/>
    </row>
    <row r="923" spans="3:22" x14ac:dyDescent="0.25">
      <c r="C923" s="7"/>
      <c r="E923" s="7"/>
      <c r="F923" s="7"/>
      <c r="G923" s="7"/>
      <c r="H923" s="7"/>
      <c r="I923" s="7"/>
      <c r="J923" s="7"/>
      <c r="K923" s="7"/>
      <c r="L923" s="8"/>
      <c r="M923" s="8"/>
      <c r="N923" s="8"/>
      <c r="P923" s="7"/>
      <c r="Q923" s="9"/>
      <c r="R923" s="9"/>
      <c r="T923" s="9"/>
      <c r="U923" s="9"/>
      <c r="V923" s="9"/>
    </row>
    <row r="924" spans="3:22" x14ac:dyDescent="0.25">
      <c r="C924" s="7"/>
      <c r="E924" s="7"/>
      <c r="F924" s="7"/>
      <c r="G924" s="7"/>
      <c r="H924" s="7"/>
      <c r="I924" s="7"/>
      <c r="J924" s="7"/>
      <c r="K924" s="7"/>
      <c r="L924" s="8"/>
      <c r="M924" s="8"/>
      <c r="N924" s="8"/>
      <c r="P924" s="7"/>
      <c r="Q924" s="9"/>
      <c r="R924" s="9"/>
      <c r="T924" s="9"/>
      <c r="U924" s="9"/>
      <c r="V924" s="9"/>
    </row>
    <row r="925" spans="3:22" x14ac:dyDescent="0.25">
      <c r="C925" s="7"/>
      <c r="E925" s="7"/>
      <c r="F925" s="7"/>
      <c r="G925" s="7"/>
      <c r="H925" s="7"/>
      <c r="I925" s="7"/>
      <c r="J925" s="7"/>
      <c r="K925" s="7"/>
      <c r="L925" s="8"/>
      <c r="M925" s="8"/>
      <c r="N925" s="8"/>
      <c r="P925" s="7"/>
      <c r="Q925" s="9"/>
      <c r="R925" s="9"/>
      <c r="T925" s="9"/>
      <c r="U925" s="9"/>
      <c r="V925" s="9"/>
    </row>
    <row r="926" spans="3:22" x14ac:dyDescent="0.25">
      <c r="C926" s="7"/>
      <c r="E926" s="7"/>
      <c r="F926" s="7"/>
      <c r="G926" s="7"/>
      <c r="H926" s="7"/>
      <c r="I926" s="7"/>
      <c r="J926" s="7"/>
      <c r="K926" s="7"/>
      <c r="L926" s="8"/>
      <c r="M926" s="8"/>
      <c r="N926" s="8"/>
      <c r="P926" s="7"/>
      <c r="Q926" s="9"/>
      <c r="R926" s="9"/>
      <c r="T926" s="9"/>
      <c r="U926" s="9"/>
      <c r="V926" s="9"/>
    </row>
    <row r="927" spans="3:22" x14ac:dyDescent="0.25">
      <c r="C927" s="7"/>
      <c r="E927" s="7"/>
      <c r="F927" s="7"/>
      <c r="G927" s="7"/>
      <c r="H927" s="7"/>
      <c r="I927" s="7"/>
      <c r="J927" s="7"/>
      <c r="K927" s="7"/>
      <c r="L927" s="8"/>
      <c r="M927" s="8"/>
      <c r="N927" s="8"/>
      <c r="P927" s="7"/>
      <c r="Q927" s="9"/>
      <c r="R927" s="9"/>
      <c r="T927" s="9"/>
      <c r="U927" s="9"/>
      <c r="V927" s="9"/>
    </row>
    <row r="928" spans="3:22" x14ac:dyDescent="0.25">
      <c r="C928" s="7"/>
      <c r="E928" s="7"/>
      <c r="F928" s="7"/>
      <c r="G928" s="7"/>
      <c r="H928" s="7"/>
      <c r="I928" s="7"/>
      <c r="J928" s="7"/>
      <c r="K928" s="7"/>
      <c r="L928" s="8"/>
      <c r="M928" s="8"/>
      <c r="N928" s="8"/>
      <c r="P928" s="7"/>
      <c r="Q928" s="9"/>
      <c r="R928" s="9"/>
      <c r="T928" s="9"/>
      <c r="U928" s="9"/>
      <c r="V928" s="9"/>
    </row>
    <row r="929" spans="3:22" x14ac:dyDescent="0.25">
      <c r="C929" s="7"/>
      <c r="E929" s="7"/>
      <c r="F929" s="7"/>
      <c r="G929" s="7"/>
      <c r="H929" s="7"/>
      <c r="I929" s="7"/>
      <c r="J929" s="7"/>
      <c r="K929" s="7"/>
      <c r="L929" s="8"/>
      <c r="M929" s="8"/>
      <c r="N929" s="8"/>
      <c r="P929" s="7"/>
      <c r="Q929" s="9"/>
      <c r="R929" s="9"/>
      <c r="T929" s="9"/>
      <c r="U929" s="9"/>
      <c r="V929" s="9"/>
    </row>
    <row r="930" spans="3:22" x14ac:dyDescent="0.25">
      <c r="C930" s="7"/>
      <c r="E930" s="7"/>
      <c r="F930" s="7"/>
      <c r="G930" s="7"/>
      <c r="H930" s="7"/>
      <c r="I930" s="7"/>
      <c r="J930" s="7"/>
      <c r="K930" s="7"/>
      <c r="L930" s="8"/>
      <c r="M930" s="8"/>
      <c r="N930" s="8"/>
      <c r="P930" s="7"/>
      <c r="Q930" s="9"/>
      <c r="R930" s="9"/>
      <c r="T930" s="9"/>
      <c r="U930" s="9"/>
      <c r="V930" s="9"/>
    </row>
    <row r="931" spans="3:22" x14ac:dyDescent="0.25">
      <c r="C931" s="7"/>
      <c r="E931" s="7"/>
      <c r="F931" s="7"/>
      <c r="G931" s="7"/>
      <c r="H931" s="7"/>
      <c r="I931" s="7"/>
      <c r="J931" s="7"/>
      <c r="K931" s="7"/>
      <c r="L931" s="8"/>
      <c r="M931" s="8"/>
      <c r="N931" s="8"/>
      <c r="P931" s="7"/>
      <c r="Q931" s="9"/>
      <c r="R931" s="9"/>
      <c r="T931" s="9"/>
      <c r="U931" s="9"/>
      <c r="V931" s="9"/>
    </row>
    <row r="932" spans="3:22" x14ac:dyDescent="0.25">
      <c r="C932" s="7"/>
      <c r="E932" s="7"/>
      <c r="F932" s="7"/>
      <c r="G932" s="7"/>
      <c r="H932" s="7"/>
      <c r="I932" s="7"/>
      <c r="J932" s="7"/>
      <c r="K932" s="7"/>
      <c r="L932" s="8"/>
      <c r="M932" s="8"/>
      <c r="N932" s="8"/>
      <c r="P932" s="7"/>
      <c r="Q932" s="9"/>
      <c r="R932" s="9"/>
      <c r="T932" s="9"/>
      <c r="U932" s="9"/>
      <c r="V932" s="9"/>
    </row>
    <row r="933" spans="3:22" x14ac:dyDescent="0.25">
      <c r="C933" s="7"/>
      <c r="E933" s="7"/>
      <c r="F933" s="7"/>
      <c r="G933" s="7"/>
      <c r="H933" s="7"/>
      <c r="I933" s="7"/>
      <c r="J933" s="7"/>
      <c r="K933" s="7"/>
      <c r="L933" s="8"/>
      <c r="M933" s="8"/>
      <c r="N933" s="8"/>
      <c r="P933" s="7"/>
      <c r="Q933" s="9"/>
      <c r="R933" s="9"/>
      <c r="T933" s="9"/>
      <c r="U933" s="9"/>
      <c r="V933" s="9"/>
    </row>
    <row r="934" spans="3:22" x14ac:dyDescent="0.25">
      <c r="C934" s="7"/>
      <c r="E934" s="7"/>
      <c r="F934" s="7"/>
      <c r="G934" s="7"/>
      <c r="H934" s="7"/>
      <c r="I934" s="7"/>
      <c r="J934" s="7"/>
      <c r="K934" s="7"/>
      <c r="L934" s="8"/>
      <c r="M934" s="8"/>
      <c r="N934" s="8"/>
      <c r="P934" s="7"/>
      <c r="Q934" s="9"/>
      <c r="R934" s="9"/>
      <c r="T934" s="9"/>
      <c r="U934" s="9"/>
      <c r="V934" s="9"/>
    </row>
    <row r="935" spans="3:22" x14ac:dyDescent="0.25">
      <c r="C935" s="7"/>
      <c r="E935" s="7"/>
      <c r="F935" s="7"/>
      <c r="G935" s="7"/>
      <c r="H935" s="7"/>
      <c r="I935" s="7"/>
      <c r="J935" s="7"/>
      <c r="K935" s="7"/>
      <c r="L935" s="8"/>
      <c r="M935" s="8"/>
      <c r="N935" s="8"/>
      <c r="P935" s="7"/>
      <c r="Q935" s="9"/>
      <c r="R935" s="9"/>
      <c r="T935" s="9"/>
      <c r="U935" s="9"/>
      <c r="V935" s="9"/>
    </row>
    <row r="936" spans="3:22" x14ac:dyDescent="0.25">
      <c r="C936" s="7"/>
      <c r="E936" s="7"/>
      <c r="F936" s="7"/>
      <c r="G936" s="7"/>
      <c r="H936" s="7"/>
      <c r="I936" s="7"/>
      <c r="J936" s="7"/>
      <c r="K936" s="7"/>
      <c r="L936" s="8"/>
      <c r="M936" s="8"/>
      <c r="N936" s="8"/>
      <c r="P936" s="7"/>
      <c r="Q936" s="9"/>
      <c r="R936" s="9"/>
      <c r="T936" s="9"/>
      <c r="U936" s="9"/>
      <c r="V936" s="9"/>
    </row>
    <row r="937" spans="3:22" x14ac:dyDescent="0.25">
      <c r="C937" s="7"/>
      <c r="E937" s="7"/>
      <c r="F937" s="7"/>
      <c r="G937" s="7"/>
      <c r="H937" s="7"/>
      <c r="I937" s="7"/>
      <c r="J937" s="7"/>
      <c r="K937" s="7"/>
      <c r="L937" s="8"/>
      <c r="M937" s="8"/>
      <c r="N937" s="8"/>
      <c r="P937" s="7"/>
      <c r="Q937" s="9"/>
      <c r="R937" s="9"/>
      <c r="T937" s="9"/>
      <c r="U937" s="9"/>
      <c r="V937" s="9"/>
    </row>
    <row r="938" spans="3:22" x14ac:dyDescent="0.25">
      <c r="C938" s="7"/>
      <c r="E938" s="7"/>
      <c r="F938" s="7"/>
      <c r="G938" s="7"/>
      <c r="H938" s="7"/>
      <c r="I938" s="7"/>
      <c r="J938" s="7"/>
      <c r="K938" s="7"/>
      <c r="L938" s="8"/>
      <c r="M938" s="8"/>
      <c r="N938" s="8"/>
      <c r="P938" s="7"/>
      <c r="Q938" s="9"/>
      <c r="R938" s="9"/>
      <c r="T938" s="9"/>
      <c r="U938" s="9"/>
      <c r="V938" s="9"/>
    </row>
    <row r="939" spans="3:22" x14ac:dyDescent="0.25">
      <c r="C939" s="7"/>
      <c r="E939" s="7"/>
      <c r="F939" s="7"/>
      <c r="G939" s="7"/>
      <c r="H939" s="7"/>
      <c r="I939" s="7"/>
      <c r="J939" s="7"/>
      <c r="K939" s="7"/>
      <c r="L939" s="8"/>
      <c r="M939" s="8"/>
      <c r="N939" s="8"/>
      <c r="P939" s="7"/>
      <c r="Q939" s="9"/>
      <c r="R939" s="9"/>
      <c r="T939" s="9"/>
      <c r="U939" s="9"/>
      <c r="V939" s="9"/>
    </row>
    <row r="940" spans="3:22" x14ac:dyDescent="0.25">
      <c r="C940" s="7"/>
      <c r="E940" s="7"/>
      <c r="F940" s="7"/>
      <c r="G940" s="7"/>
      <c r="H940" s="7"/>
      <c r="I940" s="7"/>
      <c r="J940" s="7"/>
      <c r="K940" s="7"/>
      <c r="L940" s="8"/>
      <c r="M940" s="8"/>
      <c r="N940" s="8"/>
      <c r="P940" s="7"/>
      <c r="Q940" s="9"/>
      <c r="R940" s="9"/>
      <c r="T940" s="9"/>
      <c r="U940" s="9"/>
      <c r="V940" s="9"/>
    </row>
    <row r="941" spans="3:22" x14ac:dyDescent="0.25">
      <c r="C941" s="7"/>
      <c r="E941" s="7"/>
      <c r="F941" s="7"/>
      <c r="G941" s="7"/>
      <c r="H941" s="7"/>
      <c r="I941" s="7"/>
      <c r="J941" s="7"/>
      <c r="K941" s="7"/>
      <c r="L941" s="8"/>
      <c r="M941" s="8"/>
      <c r="N941" s="8"/>
      <c r="P941" s="7"/>
      <c r="Q941" s="9"/>
      <c r="R941" s="9"/>
      <c r="T941" s="9"/>
      <c r="U941" s="9"/>
      <c r="V941" s="9"/>
    </row>
    <row r="942" spans="3:22" x14ac:dyDescent="0.25">
      <c r="C942" s="7"/>
      <c r="E942" s="7"/>
      <c r="F942" s="7"/>
      <c r="G942" s="7"/>
      <c r="H942" s="7"/>
      <c r="I942" s="7"/>
      <c r="J942" s="7"/>
      <c r="K942" s="7"/>
      <c r="L942" s="8"/>
      <c r="M942" s="8"/>
      <c r="N942" s="8"/>
      <c r="P942" s="7"/>
      <c r="Q942" s="9"/>
      <c r="R942" s="9"/>
      <c r="T942" s="9"/>
      <c r="U942" s="9"/>
      <c r="V942" s="9"/>
    </row>
    <row r="943" spans="3:22" x14ac:dyDescent="0.25">
      <c r="C943" s="7"/>
      <c r="E943" s="7"/>
      <c r="F943" s="7"/>
      <c r="G943" s="7"/>
      <c r="H943" s="7"/>
      <c r="I943" s="7"/>
      <c r="J943" s="7"/>
      <c r="K943" s="7"/>
      <c r="L943" s="8"/>
      <c r="M943" s="8"/>
      <c r="N943" s="8"/>
      <c r="P943" s="7"/>
      <c r="Q943" s="9"/>
      <c r="R943" s="9"/>
      <c r="T943" s="9"/>
      <c r="U943" s="9"/>
      <c r="V943" s="9"/>
    </row>
    <row r="944" spans="3:22" x14ac:dyDescent="0.25">
      <c r="C944" s="7"/>
      <c r="E944" s="7"/>
      <c r="F944" s="7"/>
      <c r="G944" s="7"/>
      <c r="H944" s="7"/>
      <c r="I944" s="7"/>
      <c r="J944" s="7"/>
      <c r="K944" s="7"/>
      <c r="L944" s="8"/>
      <c r="M944" s="8"/>
      <c r="N944" s="8"/>
      <c r="P944" s="7"/>
      <c r="Q944" s="9"/>
      <c r="R944" s="9"/>
      <c r="T944" s="9"/>
      <c r="U944" s="9"/>
      <c r="V944" s="9"/>
    </row>
    <row r="945" spans="3:22" x14ac:dyDescent="0.25">
      <c r="C945" s="7"/>
      <c r="E945" s="7"/>
      <c r="F945" s="7"/>
      <c r="G945" s="7"/>
      <c r="H945" s="7"/>
      <c r="I945" s="7"/>
      <c r="J945" s="7"/>
      <c r="K945" s="7"/>
      <c r="L945" s="8"/>
      <c r="M945" s="8"/>
      <c r="N945" s="8"/>
      <c r="P945" s="7"/>
      <c r="Q945" s="9"/>
      <c r="R945" s="9"/>
      <c r="T945" s="9"/>
      <c r="U945" s="9"/>
      <c r="V945" s="9"/>
    </row>
    <row r="946" spans="3:22" x14ac:dyDescent="0.25">
      <c r="C946" s="7"/>
      <c r="E946" s="7"/>
      <c r="F946" s="7"/>
      <c r="G946" s="7"/>
      <c r="H946" s="7"/>
      <c r="I946" s="7"/>
      <c r="J946" s="7"/>
      <c r="K946" s="7"/>
      <c r="L946" s="8"/>
      <c r="M946" s="8"/>
      <c r="N946" s="8"/>
      <c r="P946" s="7"/>
      <c r="Q946" s="9"/>
      <c r="R946" s="9"/>
      <c r="T946" s="9"/>
      <c r="U946" s="9"/>
      <c r="V946" s="9"/>
    </row>
    <row r="947" spans="3:22" x14ac:dyDescent="0.25">
      <c r="C947" s="7"/>
      <c r="E947" s="7"/>
      <c r="F947" s="7"/>
      <c r="G947" s="7"/>
      <c r="H947" s="7"/>
      <c r="I947" s="7"/>
      <c r="J947" s="7"/>
      <c r="K947" s="7"/>
      <c r="L947" s="8"/>
      <c r="M947" s="8"/>
      <c r="N947" s="8"/>
      <c r="P947" s="7"/>
      <c r="Q947" s="9"/>
      <c r="R947" s="9"/>
      <c r="T947" s="9"/>
      <c r="U947" s="9"/>
      <c r="V947" s="9"/>
    </row>
    <row r="948" spans="3:22" x14ac:dyDescent="0.25">
      <c r="C948" s="7"/>
      <c r="E948" s="7"/>
      <c r="F948" s="7"/>
      <c r="G948" s="7"/>
      <c r="H948" s="7"/>
      <c r="I948" s="7"/>
      <c r="J948" s="7"/>
      <c r="K948" s="7"/>
      <c r="L948" s="8"/>
      <c r="M948" s="8"/>
      <c r="N948" s="8"/>
      <c r="P948" s="7"/>
      <c r="Q948" s="9"/>
      <c r="R948" s="9"/>
      <c r="T948" s="9"/>
      <c r="U948" s="9"/>
      <c r="V948" s="9"/>
    </row>
    <row r="949" spans="3:22" x14ac:dyDescent="0.25">
      <c r="C949" s="7"/>
      <c r="E949" s="7"/>
      <c r="F949" s="7"/>
      <c r="G949" s="7"/>
      <c r="H949" s="7"/>
      <c r="I949" s="7"/>
      <c r="J949" s="7"/>
      <c r="K949" s="7"/>
      <c r="L949" s="8"/>
      <c r="M949" s="8"/>
      <c r="N949" s="8"/>
      <c r="P949" s="7"/>
      <c r="Q949" s="9"/>
      <c r="R949" s="9"/>
      <c r="T949" s="9"/>
      <c r="U949" s="9"/>
      <c r="V949" s="9"/>
    </row>
    <row r="950" spans="3:22" x14ac:dyDescent="0.25">
      <c r="C950" s="7"/>
      <c r="E950" s="7"/>
      <c r="F950" s="7"/>
      <c r="G950" s="7"/>
      <c r="H950" s="7"/>
      <c r="I950" s="7"/>
      <c r="J950" s="7"/>
      <c r="K950" s="7"/>
      <c r="L950" s="8"/>
      <c r="M950" s="8"/>
      <c r="N950" s="8"/>
      <c r="P950" s="7"/>
      <c r="Q950" s="9"/>
      <c r="R950" s="9"/>
      <c r="T950" s="9"/>
      <c r="U950" s="9"/>
      <c r="V950" s="9"/>
    </row>
    <row r="951" spans="3:22" x14ac:dyDescent="0.25">
      <c r="C951" s="7"/>
      <c r="E951" s="7"/>
      <c r="F951" s="7"/>
      <c r="G951" s="7"/>
      <c r="H951" s="7"/>
      <c r="I951" s="7"/>
      <c r="J951" s="7"/>
      <c r="K951" s="7"/>
      <c r="L951" s="8"/>
      <c r="M951" s="8"/>
      <c r="N951" s="8"/>
      <c r="P951" s="7"/>
      <c r="Q951" s="9"/>
      <c r="R951" s="9"/>
      <c r="T951" s="9"/>
      <c r="U951" s="9"/>
      <c r="V951" s="9"/>
    </row>
    <row r="952" spans="3:22" x14ac:dyDescent="0.25">
      <c r="C952" s="7"/>
      <c r="E952" s="7"/>
      <c r="F952" s="7"/>
      <c r="G952" s="7"/>
      <c r="H952" s="7"/>
      <c r="I952" s="7"/>
      <c r="J952" s="7"/>
      <c r="K952" s="7"/>
      <c r="L952" s="8"/>
      <c r="M952" s="8"/>
      <c r="N952" s="8"/>
      <c r="P952" s="7"/>
      <c r="Q952" s="9"/>
      <c r="R952" s="9"/>
      <c r="T952" s="9"/>
      <c r="U952" s="9"/>
      <c r="V952" s="9"/>
    </row>
    <row r="953" spans="3:22" x14ac:dyDescent="0.25">
      <c r="C953" s="7"/>
      <c r="E953" s="7"/>
      <c r="F953" s="7"/>
      <c r="G953" s="7"/>
      <c r="H953" s="7"/>
      <c r="I953" s="7"/>
      <c r="J953" s="7"/>
      <c r="K953" s="7"/>
      <c r="L953" s="8"/>
      <c r="M953" s="8"/>
      <c r="N953" s="8"/>
      <c r="P953" s="7"/>
      <c r="Q953" s="9"/>
      <c r="R953" s="9"/>
      <c r="T953" s="9"/>
      <c r="U953" s="9"/>
      <c r="V953" s="9"/>
    </row>
    <row r="954" spans="3:22" x14ac:dyDescent="0.25">
      <c r="C954" s="7"/>
      <c r="E954" s="7"/>
      <c r="F954" s="7"/>
      <c r="G954" s="7"/>
      <c r="H954" s="7"/>
      <c r="I954" s="7"/>
      <c r="J954" s="7"/>
      <c r="K954" s="7"/>
      <c r="L954" s="8"/>
      <c r="M954" s="8"/>
      <c r="N954" s="8"/>
      <c r="P954" s="7"/>
      <c r="Q954" s="9"/>
      <c r="R954" s="9"/>
      <c r="T954" s="9"/>
      <c r="U954" s="9"/>
      <c r="V954" s="9"/>
    </row>
    <row r="955" spans="3:22" x14ac:dyDescent="0.25">
      <c r="C955" s="7"/>
      <c r="E955" s="7"/>
      <c r="F955" s="7"/>
      <c r="G955" s="7"/>
      <c r="H955" s="7"/>
      <c r="I955" s="7"/>
      <c r="J955" s="7"/>
      <c r="K955" s="7"/>
      <c r="L955" s="8"/>
      <c r="M955" s="8"/>
      <c r="N955" s="8"/>
      <c r="P955" s="7"/>
      <c r="Q955" s="9"/>
      <c r="R955" s="9"/>
      <c r="T955" s="9"/>
      <c r="U955" s="9"/>
      <c r="V955" s="9"/>
    </row>
    <row r="956" spans="3:22" x14ac:dyDescent="0.25">
      <c r="C956" s="7"/>
      <c r="E956" s="7"/>
      <c r="F956" s="7"/>
      <c r="G956" s="7"/>
      <c r="H956" s="7"/>
      <c r="I956" s="7"/>
      <c r="J956" s="7"/>
      <c r="K956" s="7"/>
      <c r="L956" s="8"/>
      <c r="M956" s="8"/>
      <c r="N956" s="8"/>
      <c r="P956" s="7"/>
      <c r="Q956" s="9"/>
      <c r="R956" s="9"/>
      <c r="T956" s="9"/>
      <c r="U956" s="9"/>
      <c r="V956" s="9"/>
    </row>
    <row r="957" spans="3:22" x14ac:dyDescent="0.25">
      <c r="C957" s="7"/>
      <c r="E957" s="7"/>
      <c r="F957" s="7"/>
      <c r="G957" s="7"/>
      <c r="H957" s="7"/>
      <c r="I957" s="7"/>
      <c r="J957" s="7"/>
      <c r="K957" s="7"/>
      <c r="L957" s="8"/>
      <c r="M957" s="8"/>
      <c r="N957" s="8"/>
      <c r="P957" s="7"/>
      <c r="Q957" s="9"/>
      <c r="R957" s="9"/>
      <c r="T957" s="9"/>
      <c r="U957" s="9"/>
      <c r="V957" s="9"/>
    </row>
    <row r="958" spans="3:22" x14ac:dyDescent="0.25">
      <c r="C958" s="7"/>
      <c r="E958" s="7"/>
      <c r="F958" s="7"/>
      <c r="G958" s="7"/>
      <c r="H958" s="7"/>
      <c r="I958" s="7"/>
      <c r="J958" s="7"/>
      <c r="K958" s="7"/>
      <c r="L958" s="8"/>
      <c r="M958" s="8"/>
      <c r="N958" s="8"/>
      <c r="P958" s="7"/>
      <c r="Q958" s="9"/>
      <c r="R958" s="9"/>
      <c r="T958" s="9"/>
      <c r="U958" s="9"/>
      <c r="V958" s="9"/>
    </row>
    <row r="959" spans="3:22" x14ac:dyDescent="0.25">
      <c r="C959" s="7"/>
      <c r="E959" s="7"/>
      <c r="F959" s="7"/>
      <c r="G959" s="7"/>
      <c r="H959" s="7"/>
      <c r="I959" s="7"/>
      <c r="J959" s="7"/>
      <c r="K959" s="7"/>
      <c r="L959" s="8"/>
      <c r="M959" s="8"/>
      <c r="N959" s="8"/>
      <c r="P959" s="7"/>
      <c r="Q959" s="9"/>
      <c r="R959" s="9"/>
      <c r="T959" s="9"/>
      <c r="U959" s="9"/>
      <c r="V959" s="9"/>
    </row>
    <row r="960" spans="3:22" x14ac:dyDescent="0.25">
      <c r="C960" s="7"/>
      <c r="E960" s="7"/>
      <c r="F960" s="7"/>
      <c r="G960" s="7"/>
      <c r="H960" s="7"/>
      <c r="I960" s="7"/>
      <c r="J960" s="7"/>
      <c r="K960" s="7"/>
      <c r="L960" s="8"/>
      <c r="M960" s="8"/>
      <c r="N960" s="8"/>
      <c r="P960" s="7"/>
      <c r="Q960" s="9"/>
      <c r="R960" s="9"/>
      <c r="T960" s="9"/>
      <c r="U960" s="9"/>
      <c r="V960" s="9"/>
    </row>
    <row r="961" spans="3:22" x14ac:dyDescent="0.25">
      <c r="C961" s="7"/>
      <c r="E961" s="7"/>
      <c r="F961" s="7"/>
      <c r="G961" s="7"/>
      <c r="H961" s="7"/>
      <c r="I961" s="7"/>
      <c r="J961" s="7"/>
      <c r="K961" s="7"/>
      <c r="L961" s="8"/>
      <c r="M961" s="8"/>
      <c r="N961" s="8"/>
      <c r="P961" s="7"/>
      <c r="Q961" s="9"/>
      <c r="R961" s="9"/>
      <c r="T961" s="9"/>
      <c r="U961" s="9"/>
      <c r="V961" s="9"/>
    </row>
    <row r="962" spans="3:22" x14ac:dyDescent="0.25">
      <c r="C962" s="7"/>
      <c r="E962" s="7"/>
      <c r="F962" s="7"/>
      <c r="G962" s="7"/>
      <c r="H962" s="7"/>
      <c r="I962" s="7"/>
      <c r="J962" s="7"/>
      <c r="K962" s="7"/>
      <c r="L962" s="8"/>
      <c r="M962" s="8"/>
      <c r="N962" s="8"/>
      <c r="P962" s="7"/>
      <c r="Q962" s="9"/>
      <c r="R962" s="9"/>
      <c r="T962" s="9"/>
      <c r="U962" s="9"/>
      <c r="V962" s="9"/>
    </row>
    <row r="963" spans="3:22" x14ac:dyDescent="0.25">
      <c r="C963" s="7"/>
      <c r="E963" s="7"/>
      <c r="F963" s="7"/>
      <c r="G963" s="7"/>
      <c r="H963" s="7"/>
      <c r="I963" s="7"/>
      <c r="J963" s="7"/>
      <c r="K963" s="7"/>
      <c r="L963" s="8"/>
      <c r="M963" s="8"/>
      <c r="N963" s="8"/>
      <c r="P963" s="7"/>
      <c r="Q963" s="9"/>
      <c r="R963" s="9"/>
      <c r="T963" s="9"/>
      <c r="U963" s="9"/>
      <c r="V963" s="9"/>
    </row>
    <row r="964" spans="3:22" x14ac:dyDescent="0.25">
      <c r="C964" s="7"/>
      <c r="E964" s="7"/>
      <c r="F964" s="7"/>
      <c r="G964" s="7"/>
      <c r="H964" s="7"/>
      <c r="I964" s="7"/>
      <c r="J964" s="7"/>
      <c r="K964" s="7"/>
      <c r="L964" s="8"/>
      <c r="M964" s="8"/>
      <c r="N964" s="8"/>
      <c r="P964" s="7"/>
      <c r="Q964" s="9"/>
      <c r="R964" s="9"/>
      <c r="T964" s="9"/>
      <c r="U964" s="9"/>
      <c r="V964" s="9"/>
    </row>
    <row r="965" spans="3:22" x14ac:dyDescent="0.25">
      <c r="C965" s="7"/>
      <c r="E965" s="7"/>
      <c r="F965" s="7"/>
      <c r="G965" s="7"/>
      <c r="H965" s="7"/>
      <c r="I965" s="7"/>
      <c r="J965" s="7"/>
      <c r="K965" s="7"/>
      <c r="L965" s="8"/>
      <c r="M965" s="8"/>
      <c r="N965" s="8"/>
      <c r="P965" s="7"/>
      <c r="Q965" s="9"/>
      <c r="R965" s="9"/>
      <c r="T965" s="9"/>
      <c r="U965" s="9"/>
      <c r="V965" s="9"/>
    </row>
    <row r="966" spans="3:22" x14ac:dyDescent="0.25">
      <c r="C966" s="7"/>
      <c r="E966" s="7"/>
      <c r="F966" s="7"/>
      <c r="G966" s="7"/>
      <c r="H966" s="7"/>
      <c r="I966" s="7"/>
      <c r="J966" s="7"/>
      <c r="K966" s="7"/>
      <c r="L966" s="8"/>
      <c r="M966" s="8"/>
      <c r="N966" s="8"/>
      <c r="P966" s="7"/>
      <c r="Q966" s="9"/>
      <c r="R966" s="9"/>
      <c r="T966" s="9"/>
      <c r="U966" s="9"/>
      <c r="V966" s="9"/>
    </row>
    <row r="967" spans="3:22" x14ac:dyDescent="0.25">
      <c r="C967" s="7"/>
      <c r="E967" s="7"/>
      <c r="F967" s="7"/>
      <c r="G967" s="7"/>
      <c r="H967" s="7"/>
      <c r="I967" s="7"/>
      <c r="J967" s="7"/>
      <c r="K967" s="7"/>
      <c r="L967" s="8"/>
      <c r="M967" s="8"/>
      <c r="N967" s="8"/>
      <c r="P967" s="7"/>
      <c r="Q967" s="9"/>
      <c r="R967" s="9"/>
      <c r="T967" s="9"/>
      <c r="U967" s="9"/>
      <c r="V967" s="9"/>
    </row>
    <row r="968" spans="3:22" x14ac:dyDescent="0.25">
      <c r="C968" s="7"/>
      <c r="E968" s="7"/>
      <c r="F968" s="7"/>
      <c r="G968" s="7"/>
      <c r="H968" s="7"/>
      <c r="I968" s="7"/>
      <c r="J968" s="7"/>
      <c r="K968" s="7"/>
      <c r="L968" s="8"/>
      <c r="M968" s="8"/>
      <c r="N968" s="8"/>
      <c r="P968" s="7"/>
      <c r="Q968" s="9"/>
      <c r="R968" s="9"/>
      <c r="T968" s="9"/>
      <c r="U968" s="9"/>
      <c r="V968" s="9"/>
    </row>
    <row r="969" spans="3:22" x14ac:dyDescent="0.25">
      <c r="C969" s="7"/>
      <c r="E969" s="7"/>
      <c r="F969" s="7"/>
      <c r="G969" s="7"/>
      <c r="H969" s="7"/>
      <c r="I969" s="7"/>
      <c r="J969" s="7"/>
      <c r="K969" s="7"/>
      <c r="L969" s="8"/>
      <c r="M969" s="8"/>
      <c r="N969" s="8"/>
      <c r="P969" s="7"/>
      <c r="Q969" s="9"/>
      <c r="R969" s="9"/>
      <c r="T969" s="9"/>
      <c r="U969" s="9"/>
      <c r="V969" s="9"/>
    </row>
    <row r="970" spans="3:22" x14ac:dyDescent="0.25">
      <c r="C970" s="7"/>
      <c r="E970" s="7"/>
      <c r="F970" s="7"/>
      <c r="G970" s="7"/>
      <c r="H970" s="7"/>
      <c r="I970" s="7"/>
      <c r="J970" s="7"/>
      <c r="K970" s="7"/>
      <c r="L970" s="8"/>
      <c r="M970" s="8"/>
      <c r="N970" s="8"/>
      <c r="P970" s="7"/>
      <c r="Q970" s="9"/>
      <c r="R970" s="9"/>
      <c r="T970" s="9"/>
      <c r="U970" s="9"/>
      <c r="V970" s="9"/>
    </row>
    <row r="971" spans="3:22" x14ac:dyDescent="0.25">
      <c r="C971" s="7"/>
      <c r="E971" s="7"/>
      <c r="F971" s="7"/>
      <c r="G971" s="7"/>
      <c r="H971" s="7"/>
      <c r="I971" s="7"/>
      <c r="J971" s="7"/>
      <c r="K971" s="7"/>
      <c r="L971" s="8"/>
      <c r="M971" s="8"/>
      <c r="N971" s="8"/>
      <c r="P971" s="7"/>
      <c r="Q971" s="9"/>
      <c r="R971" s="9"/>
      <c r="T971" s="9"/>
      <c r="U971" s="9"/>
      <c r="V971" s="9"/>
    </row>
    <row r="972" spans="3:22" x14ac:dyDescent="0.25">
      <c r="C972" s="7"/>
      <c r="E972" s="7"/>
      <c r="F972" s="7"/>
      <c r="G972" s="7"/>
      <c r="H972" s="7"/>
      <c r="I972" s="7"/>
      <c r="J972" s="7"/>
      <c r="K972" s="7"/>
      <c r="L972" s="8"/>
      <c r="M972" s="8"/>
      <c r="N972" s="8"/>
      <c r="P972" s="7"/>
      <c r="Q972" s="9"/>
      <c r="R972" s="9"/>
      <c r="T972" s="9"/>
      <c r="U972" s="9"/>
      <c r="V972" s="9"/>
    </row>
    <row r="973" spans="3:22" x14ac:dyDescent="0.25">
      <c r="C973" s="7"/>
      <c r="E973" s="7"/>
      <c r="F973" s="7"/>
      <c r="G973" s="7"/>
      <c r="H973" s="7"/>
      <c r="I973" s="7"/>
      <c r="J973" s="7"/>
      <c r="K973" s="7"/>
      <c r="L973" s="8"/>
      <c r="M973" s="8"/>
      <c r="N973" s="8"/>
      <c r="P973" s="7"/>
      <c r="Q973" s="9"/>
      <c r="R973" s="9"/>
      <c r="T973" s="9"/>
      <c r="U973" s="9"/>
      <c r="V973" s="9"/>
    </row>
    <row r="974" spans="3:22" x14ac:dyDescent="0.25">
      <c r="C974" s="7"/>
      <c r="E974" s="7"/>
      <c r="F974" s="7"/>
      <c r="G974" s="7"/>
      <c r="H974" s="7"/>
      <c r="I974" s="7"/>
      <c r="J974" s="7"/>
      <c r="K974" s="7"/>
      <c r="L974" s="8"/>
      <c r="M974" s="8"/>
      <c r="N974" s="8"/>
      <c r="P974" s="7"/>
      <c r="Q974" s="9"/>
      <c r="R974" s="9"/>
      <c r="T974" s="9"/>
      <c r="U974" s="9"/>
      <c r="V974" s="9"/>
    </row>
    <row r="975" spans="3:22" x14ac:dyDescent="0.25">
      <c r="C975" s="7"/>
      <c r="E975" s="7"/>
      <c r="F975" s="7"/>
      <c r="G975" s="7"/>
      <c r="H975" s="7"/>
      <c r="I975" s="7"/>
      <c r="J975" s="7"/>
      <c r="K975" s="7"/>
      <c r="L975" s="8"/>
      <c r="M975" s="8"/>
      <c r="N975" s="8"/>
      <c r="P975" s="7"/>
      <c r="Q975" s="9"/>
      <c r="R975" s="9"/>
      <c r="T975" s="9"/>
      <c r="U975" s="9"/>
      <c r="V975" s="9"/>
    </row>
    <row r="976" spans="3:22" x14ac:dyDescent="0.25">
      <c r="C976" s="7"/>
      <c r="E976" s="7"/>
      <c r="F976" s="7"/>
      <c r="G976" s="7"/>
      <c r="H976" s="7"/>
      <c r="I976" s="7"/>
      <c r="J976" s="7"/>
      <c r="K976" s="7"/>
      <c r="L976" s="8"/>
      <c r="M976" s="8"/>
      <c r="N976" s="8"/>
      <c r="P976" s="7"/>
      <c r="Q976" s="9"/>
      <c r="R976" s="9"/>
      <c r="T976" s="9"/>
      <c r="U976" s="9"/>
      <c r="V976" s="9"/>
    </row>
    <row r="977" spans="3:22" x14ac:dyDescent="0.25">
      <c r="C977" s="7"/>
      <c r="E977" s="7"/>
      <c r="F977" s="7"/>
      <c r="G977" s="7"/>
      <c r="H977" s="7"/>
      <c r="I977" s="7"/>
      <c r="J977" s="7"/>
      <c r="K977" s="7"/>
      <c r="L977" s="8"/>
      <c r="M977" s="8"/>
      <c r="N977" s="8"/>
      <c r="P977" s="7"/>
      <c r="Q977" s="9"/>
      <c r="R977" s="9"/>
      <c r="T977" s="9"/>
      <c r="U977" s="9"/>
      <c r="V977" s="9"/>
    </row>
    <row r="978" spans="3:22" x14ac:dyDescent="0.25">
      <c r="C978" s="7"/>
      <c r="E978" s="7"/>
      <c r="F978" s="7"/>
      <c r="G978" s="7"/>
      <c r="H978" s="7"/>
      <c r="I978" s="7"/>
      <c r="J978" s="7"/>
      <c r="K978" s="7"/>
      <c r="L978" s="8"/>
      <c r="M978" s="8"/>
      <c r="N978" s="8"/>
      <c r="P978" s="7"/>
      <c r="Q978" s="9"/>
      <c r="R978" s="9"/>
      <c r="T978" s="9"/>
      <c r="U978" s="9"/>
      <c r="V978" s="9"/>
    </row>
    <row r="979" spans="3:22" x14ac:dyDescent="0.25">
      <c r="C979" s="7"/>
      <c r="E979" s="7"/>
      <c r="F979" s="7"/>
      <c r="G979" s="7"/>
      <c r="H979" s="7"/>
      <c r="I979" s="7"/>
      <c r="J979" s="7"/>
      <c r="K979" s="7"/>
      <c r="L979" s="8"/>
      <c r="M979" s="8"/>
      <c r="N979" s="8"/>
      <c r="P979" s="7"/>
      <c r="Q979" s="9"/>
      <c r="R979" s="9"/>
      <c r="T979" s="9"/>
      <c r="U979" s="9"/>
      <c r="V979" s="9"/>
    </row>
    <row r="980" spans="3:22" x14ac:dyDescent="0.25">
      <c r="C980" s="7"/>
      <c r="E980" s="7"/>
      <c r="F980" s="7"/>
      <c r="G980" s="7"/>
      <c r="H980" s="7"/>
      <c r="I980" s="7"/>
      <c r="J980" s="7"/>
      <c r="K980" s="7"/>
      <c r="L980" s="8"/>
      <c r="M980" s="8"/>
      <c r="N980" s="8"/>
      <c r="P980" s="7"/>
      <c r="Q980" s="9"/>
      <c r="R980" s="9"/>
      <c r="T980" s="9"/>
      <c r="U980" s="9"/>
      <c r="V980" s="9"/>
    </row>
    <row r="981" spans="3:22" x14ac:dyDescent="0.25">
      <c r="C981" s="7"/>
      <c r="E981" s="7"/>
      <c r="F981" s="7"/>
      <c r="G981" s="7"/>
      <c r="H981" s="7"/>
      <c r="I981" s="7"/>
      <c r="J981" s="7"/>
      <c r="K981" s="7"/>
      <c r="L981" s="8"/>
      <c r="M981" s="8"/>
      <c r="N981" s="8"/>
      <c r="P981" s="7"/>
      <c r="Q981" s="9"/>
      <c r="R981" s="9"/>
      <c r="T981" s="9"/>
      <c r="U981" s="9"/>
      <c r="V981" s="9"/>
    </row>
    <row r="982" spans="3:22" x14ac:dyDescent="0.25">
      <c r="C982" s="7"/>
      <c r="E982" s="7"/>
      <c r="F982" s="7"/>
      <c r="G982" s="7"/>
      <c r="H982" s="7"/>
      <c r="I982" s="7"/>
      <c r="J982" s="7"/>
      <c r="K982" s="7"/>
      <c r="L982" s="8"/>
      <c r="M982" s="8"/>
      <c r="N982" s="8"/>
      <c r="P982" s="7"/>
      <c r="Q982" s="9"/>
      <c r="R982" s="9"/>
      <c r="T982" s="9"/>
      <c r="U982" s="9"/>
      <c r="V982" s="9"/>
    </row>
    <row r="983" spans="3:22" x14ac:dyDescent="0.25">
      <c r="C983" s="7"/>
      <c r="E983" s="7"/>
      <c r="F983" s="7"/>
      <c r="G983" s="7"/>
      <c r="H983" s="7"/>
      <c r="I983" s="7"/>
      <c r="J983" s="7"/>
      <c r="K983" s="7"/>
      <c r="L983" s="8"/>
      <c r="M983" s="8"/>
      <c r="N983" s="8"/>
      <c r="P983" s="7"/>
      <c r="Q983" s="9"/>
      <c r="R983" s="9"/>
      <c r="T983" s="9"/>
      <c r="U983" s="9"/>
      <c r="V983" s="9"/>
    </row>
    <row r="984" spans="3:22" x14ac:dyDescent="0.25">
      <c r="C984" s="7"/>
      <c r="E984" s="7"/>
      <c r="F984" s="7"/>
      <c r="G984" s="7"/>
      <c r="H984" s="7"/>
      <c r="I984" s="7"/>
      <c r="J984" s="7"/>
      <c r="K984" s="7"/>
      <c r="L984" s="8"/>
      <c r="M984" s="8"/>
      <c r="N984" s="8"/>
      <c r="P984" s="7"/>
      <c r="Q984" s="9"/>
      <c r="R984" s="9"/>
      <c r="T984" s="9"/>
      <c r="U984" s="9"/>
      <c r="V984" s="9"/>
    </row>
    <row r="985" spans="3:22" x14ac:dyDescent="0.25">
      <c r="C985" s="7"/>
      <c r="E985" s="7"/>
      <c r="F985" s="7"/>
      <c r="G985" s="7"/>
      <c r="H985" s="7"/>
      <c r="I985" s="7"/>
      <c r="J985" s="7"/>
      <c r="K985" s="7"/>
      <c r="L985" s="8"/>
      <c r="M985" s="8"/>
      <c r="N985" s="8"/>
      <c r="P985" s="7"/>
      <c r="Q985" s="9"/>
      <c r="R985" s="9"/>
      <c r="T985" s="9"/>
      <c r="U985" s="9"/>
      <c r="V985" s="9"/>
    </row>
    <row r="986" spans="3:22" x14ac:dyDescent="0.25">
      <c r="C986" s="7"/>
      <c r="E986" s="7"/>
      <c r="F986" s="7"/>
      <c r="G986" s="7"/>
      <c r="H986" s="7"/>
      <c r="I986" s="7"/>
      <c r="J986" s="7"/>
      <c r="K986" s="7"/>
      <c r="L986" s="8"/>
      <c r="M986" s="8"/>
      <c r="N986" s="8"/>
      <c r="P986" s="7"/>
      <c r="Q986" s="9"/>
      <c r="R986" s="9"/>
      <c r="T986" s="9"/>
      <c r="U986" s="9"/>
      <c r="V986" s="9"/>
    </row>
    <row r="987" spans="3:22" x14ac:dyDescent="0.25">
      <c r="C987" s="7"/>
      <c r="E987" s="7"/>
      <c r="F987" s="7"/>
      <c r="G987" s="7"/>
      <c r="H987" s="7"/>
      <c r="I987" s="7"/>
      <c r="J987" s="7"/>
      <c r="K987" s="7"/>
      <c r="L987" s="8"/>
      <c r="M987" s="8"/>
      <c r="N987" s="8"/>
      <c r="P987" s="7"/>
      <c r="Q987" s="9"/>
      <c r="R987" s="9"/>
      <c r="T987" s="9"/>
      <c r="U987" s="9"/>
      <c r="V987" s="9"/>
    </row>
    <row r="988" spans="3:22" x14ac:dyDescent="0.25">
      <c r="C988" s="7"/>
      <c r="E988" s="7"/>
      <c r="F988" s="7"/>
      <c r="G988" s="7"/>
      <c r="H988" s="7"/>
      <c r="I988" s="7"/>
      <c r="J988" s="7"/>
      <c r="K988" s="7"/>
      <c r="L988" s="8"/>
      <c r="M988" s="8"/>
      <c r="N988" s="8"/>
      <c r="P988" s="7"/>
      <c r="Q988" s="9"/>
      <c r="R988" s="9"/>
      <c r="T988" s="9"/>
      <c r="U988" s="9"/>
      <c r="V988" s="9"/>
    </row>
    <row r="989" spans="3:22" x14ac:dyDescent="0.25">
      <c r="C989" s="7"/>
      <c r="E989" s="7"/>
      <c r="F989" s="7"/>
      <c r="G989" s="7"/>
      <c r="H989" s="7"/>
      <c r="I989" s="7"/>
      <c r="J989" s="7"/>
      <c r="K989" s="7"/>
      <c r="L989" s="8"/>
      <c r="M989" s="8"/>
      <c r="N989" s="8"/>
      <c r="P989" s="7"/>
      <c r="Q989" s="9"/>
      <c r="R989" s="9"/>
      <c r="T989" s="9"/>
      <c r="U989" s="9"/>
      <c r="V989" s="9"/>
    </row>
    <row r="990" spans="3:22" x14ac:dyDescent="0.25">
      <c r="C990" s="7"/>
      <c r="E990" s="7"/>
      <c r="F990" s="7"/>
      <c r="G990" s="7"/>
      <c r="H990" s="7"/>
      <c r="I990" s="7"/>
      <c r="J990" s="7"/>
      <c r="K990" s="7"/>
      <c r="L990" s="8"/>
      <c r="M990" s="8"/>
      <c r="N990" s="8"/>
      <c r="P990" s="7"/>
      <c r="Q990" s="9"/>
      <c r="R990" s="9"/>
      <c r="T990" s="9"/>
      <c r="U990" s="9"/>
      <c r="V990" s="9"/>
    </row>
    <row r="991" spans="3:22" x14ac:dyDescent="0.25">
      <c r="C991" s="7"/>
      <c r="E991" s="7"/>
      <c r="F991" s="7"/>
      <c r="G991" s="7"/>
      <c r="H991" s="7"/>
      <c r="I991" s="7"/>
      <c r="J991" s="7"/>
      <c r="K991" s="7"/>
      <c r="L991" s="8"/>
      <c r="M991" s="8"/>
      <c r="N991" s="8"/>
      <c r="P991" s="7"/>
      <c r="Q991" s="9"/>
      <c r="R991" s="9"/>
      <c r="T991" s="9"/>
      <c r="U991" s="9"/>
      <c r="V991" s="9"/>
    </row>
    <row r="992" spans="3:22" x14ac:dyDescent="0.25">
      <c r="C992" s="7"/>
      <c r="E992" s="7"/>
      <c r="F992" s="7"/>
      <c r="G992" s="7"/>
      <c r="H992" s="7"/>
      <c r="I992" s="7"/>
      <c r="J992" s="7"/>
      <c r="K992" s="7"/>
      <c r="L992" s="8"/>
      <c r="M992" s="8"/>
      <c r="N992" s="8"/>
      <c r="P992" s="7"/>
      <c r="Q992" s="9"/>
      <c r="R992" s="9"/>
      <c r="T992" s="9"/>
      <c r="U992" s="9"/>
      <c r="V992" s="9"/>
    </row>
    <row r="993" spans="3:22" x14ac:dyDescent="0.25">
      <c r="C993" s="7"/>
      <c r="E993" s="7"/>
      <c r="F993" s="7"/>
      <c r="G993" s="7"/>
      <c r="H993" s="7"/>
      <c r="I993" s="7"/>
      <c r="J993" s="7"/>
      <c r="K993" s="7"/>
      <c r="L993" s="8"/>
      <c r="M993" s="8"/>
      <c r="N993" s="8"/>
      <c r="P993" s="7"/>
      <c r="Q993" s="9"/>
      <c r="R993" s="9"/>
      <c r="T993" s="9"/>
      <c r="U993" s="9"/>
      <c r="V993" s="9"/>
    </row>
    <row r="994" spans="3:22" x14ac:dyDescent="0.25">
      <c r="C994" s="7"/>
      <c r="E994" s="7"/>
      <c r="F994" s="7"/>
      <c r="G994" s="7"/>
      <c r="H994" s="7"/>
      <c r="I994" s="7"/>
      <c r="J994" s="7"/>
      <c r="K994" s="7"/>
      <c r="L994" s="8"/>
      <c r="M994" s="8"/>
      <c r="N994" s="8"/>
      <c r="P994" s="7"/>
      <c r="Q994" s="9"/>
      <c r="R994" s="9"/>
      <c r="T994" s="9"/>
      <c r="U994" s="9"/>
      <c r="V994" s="9"/>
    </row>
    <row r="995" spans="3:22" x14ac:dyDescent="0.25">
      <c r="C995" s="7"/>
      <c r="E995" s="7"/>
      <c r="F995" s="7"/>
      <c r="G995" s="7"/>
      <c r="H995" s="7"/>
      <c r="I995" s="7"/>
      <c r="J995" s="7"/>
      <c r="K995" s="7"/>
      <c r="L995" s="8"/>
      <c r="M995" s="8"/>
      <c r="N995" s="8"/>
      <c r="P995" s="7"/>
      <c r="Q995" s="9"/>
      <c r="R995" s="9"/>
      <c r="T995" s="9"/>
      <c r="U995" s="9"/>
      <c r="V995" s="9"/>
    </row>
    <row r="996" spans="3:22" x14ac:dyDescent="0.25">
      <c r="C996" s="7"/>
      <c r="E996" s="7"/>
      <c r="F996" s="7"/>
      <c r="G996" s="7"/>
      <c r="H996" s="7"/>
      <c r="I996" s="7"/>
      <c r="J996" s="7"/>
      <c r="K996" s="7"/>
      <c r="L996" s="8"/>
      <c r="M996" s="8"/>
      <c r="N996" s="8"/>
      <c r="P996" s="7"/>
      <c r="Q996" s="9"/>
      <c r="R996" s="9"/>
      <c r="T996" s="9"/>
      <c r="U996" s="9"/>
      <c r="V996" s="9"/>
    </row>
    <row r="997" spans="3:22" x14ac:dyDescent="0.25">
      <c r="C997" s="7"/>
      <c r="E997" s="7"/>
      <c r="F997" s="7"/>
      <c r="G997" s="7"/>
      <c r="H997" s="7"/>
      <c r="I997" s="7"/>
      <c r="J997" s="7"/>
      <c r="K997" s="7"/>
      <c r="L997" s="8"/>
      <c r="M997" s="8"/>
      <c r="N997" s="8"/>
      <c r="P997" s="7"/>
      <c r="Q997" s="9"/>
      <c r="R997" s="9"/>
      <c r="T997" s="9"/>
      <c r="U997" s="9"/>
      <c r="V997" s="9"/>
    </row>
    <row r="998" spans="3:22" x14ac:dyDescent="0.25">
      <c r="C998" s="7"/>
      <c r="E998" s="7"/>
      <c r="F998" s="7"/>
      <c r="G998" s="7"/>
      <c r="H998" s="7"/>
      <c r="I998" s="7"/>
      <c r="J998" s="7"/>
      <c r="K998" s="7"/>
      <c r="L998" s="8"/>
      <c r="M998" s="8"/>
      <c r="N998" s="8"/>
      <c r="P998" s="7"/>
      <c r="Q998" s="9"/>
      <c r="R998" s="9"/>
      <c r="T998" s="9"/>
      <c r="U998" s="9"/>
      <c r="V998" s="9"/>
    </row>
    <row r="999" spans="3:22" x14ac:dyDescent="0.25">
      <c r="C999" s="7"/>
      <c r="E999" s="7"/>
      <c r="F999" s="7"/>
      <c r="G999" s="7"/>
      <c r="H999" s="7"/>
      <c r="I999" s="7"/>
      <c r="J999" s="7"/>
      <c r="K999" s="7"/>
      <c r="L999" s="8"/>
      <c r="M999" s="8"/>
      <c r="N999" s="8"/>
      <c r="P999" s="7"/>
      <c r="Q999" s="9"/>
      <c r="R999" s="9"/>
      <c r="T999" s="9"/>
      <c r="U999" s="9"/>
      <c r="V999" s="9"/>
    </row>
    <row r="1000" spans="3:22" x14ac:dyDescent="0.25">
      <c r="C1000" s="7"/>
      <c r="E1000" s="7"/>
      <c r="F1000" s="7"/>
      <c r="G1000" s="7"/>
      <c r="H1000" s="7"/>
      <c r="I1000" s="7"/>
      <c r="J1000" s="7"/>
      <c r="K1000" s="7"/>
      <c r="L1000" s="8"/>
      <c r="M1000" s="8"/>
      <c r="N1000" s="8"/>
      <c r="P1000" s="7"/>
      <c r="Q1000" s="9"/>
      <c r="R1000" s="9"/>
      <c r="T1000" s="9"/>
      <c r="U1000" s="9"/>
      <c r="V1000" s="9"/>
    </row>
    <row r="1001" spans="3:22" x14ac:dyDescent="0.25">
      <c r="C1001" s="7"/>
      <c r="E1001" s="7"/>
      <c r="F1001" s="7"/>
      <c r="G1001" s="7"/>
      <c r="H1001" s="7"/>
      <c r="I1001" s="7"/>
      <c r="J1001" s="7"/>
      <c r="K1001" s="7"/>
      <c r="L1001" s="8"/>
      <c r="M1001" s="8"/>
      <c r="N1001" s="8"/>
      <c r="P1001" s="7"/>
      <c r="Q1001" s="9"/>
      <c r="R1001" s="9"/>
      <c r="T1001" s="9"/>
      <c r="U1001" s="9"/>
      <c r="V1001" s="9"/>
    </row>
    <row r="1002" spans="3:22" x14ac:dyDescent="0.25">
      <c r="C1002" s="7"/>
      <c r="E1002" s="7"/>
      <c r="F1002" s="7"/>
      <c r="G1002" s="7"/>
      <c r="H1002" s="7"/>
      <c r="I1002" s="7"/>
      <c r="J1002" s="7"/>
      <c r="K1002" s="7"/>
      <c r="L1002" s="8"/>
      <c r="M1002" s="8"/>
      <c r="N1002" s="8"/>
      <c r="P1002" s="7"/>
      <c r="Q1002" s="9"/>
      <c r="R1002" s="9"/>
      <c r="T1002" s="9"/>
      <c r="U1002" s="9"/>
      <c r="V1002" s="9"/>
    </row>
    <row r="1003" spans="3:22" x14ac:dyDescent="0.25">
      <c r="C1003" s="7"/>
      <c r="E1003" s="7"/>
      <c r="F1003" s="7"/>
      <c r="G1003" s="7"/>
      <c r="H1003" s="7"/>
      <c r="I1003" s="7"/>
      <c r="J1003" s="7"/>
      <c r="K1003" s="7"/>
      <c r="L1003" s="8"/>
      <c r="M1003" s="8"/>
      <c r="N1003" s="8"/>
      <c r="P1003" s="7"/>
      <c r="Q1003" s="9"/>
      <c r="R1003" s="9"/>
      <c r="T1003" s="9"/>
      <c r="U1003" s="9"/>
      <c r="V1003" s="9"/>
    </row>
    <row r="1004" spans="3:22" x14ac:dyDescent="0.25">
      <c r="C1004" s="7"/>
      <c r="E1004" s="7"/>
      <c r="F1004" s="7"/>
      <c r="G1004" s="7"/>
      <c r="H1004" s="7"/>
      <c r="I1004" s="7"/>
      <c r="J1004" s="7"/>
      <c r="K1004" s="7"/>
      <c r="L1004" s="8"/>
      <c r="M1004" s="8"/>
      <c r="N1004" s="8"/>
      <c r="P1004" s="7"/>
      <c r="Q1004" s="9"/>
      <c r="R1004" s="9"/>
      <c r="T1004" s="9"/>
      <c r="U1004" s="9"/>
      <c r="V1004" s="9"/>
    </row>
    <row r="1005" spans="3:22" x14ac:dyDescent="0.25">
      <c r="C1005" s="7"/>
      <c r="E1005" s="7"/>
      <c r="F1005" s="7"/>
      <c r="G1005" s="7"/>
      <c r="H1005" s="7"/>
      <c r="I1005" s="7"/>
      <c r="J1005" s="7"/>
      <c r="K1005" s="7"/>
      <c r="L1005" s="8"/>
      <c r="M1005" s="8"/>
      <c r="N1005" s="8"/>
      <c r="P1005" s="7"/>
      <c r="Q1005" s="9"/>
      <c r="R1005" s="9"/>
      <c r="T1005" s="9"/>
      <c r="U1005" s="9"/>
      <c r="V1005" s="9"/>
    </row>
    <row r="1006" spans="3:22" x14ac:dyDescent="0.25">
      <c r="C1006" s="7"/>
      <c r="E1006" s="7"/>
      <c r="F1006" s="7"/>
      <c r="G1006" s="7"/>
      <c r="H1006" s="7"/>
      <c r="I1006" s="7"/>
      <c r="J1006" s="7"/>
      <c r="K1006" s="7"/>
      <c r="L1006" s="8"/>
      <c r="M1006" s="8"/>
      <c r="N1006" s="8"/>
      <c r="P1006" s="7"/>
      <c r="Q1006" s="9"/>
      <c r="R1006" s="9"/>
      <c r="T1006" s="9"/>
      <c r="U1006" s="9"/>
      <c r="V1006" s="9"/>
    </row>
    <row r="1007" spans="3:22" x14ac:dyDescent="0.25">
      <c r="C1007" s="7"/>
      <c r="E1007" s="7"/>
      <c r="F1007" s="7"/>
      <c r="G1007" s="7"/>
      <c r="H1007" s="7"/>
      <c r="I1007" s="7"/>
      <c r="J1007" s="7"/>
      <c r="K1007" s="7"/>
      <c r="L1007" s="8"/>
      <c r="M1007" s="8"/>
      <c r="N1007" s="8"/>
      <c r="P1007" s="7"/>
      <c r="Q1007" s="9"/>
      <c r="R1007" s="9"/>
      <c r="T1007" s="9"/>
      <c r="U1007" s="9"/>
      <c r="V1007" s="9"/>
    </row>
    <row r="1008" spans="3:22" x14ac:dyDescent="0.25">
      <c r="C1008" s="7"/>
      <c r="E1008" s="7"/>
      <c r="F1008" s="7"/>
      <c r="G1008" s="7"/>
      <c r="H1008" s="7"/>
      <c r="I1008" s="7"/>
      <c r="J1008" s="7"/>
      <c r="K1008" s="7"/>
      <c r="L1008" s="8"/>
      <c r="M1008" s="8"/>
      <c r="N1008" s="8"/>
      <c r="P1008" s="7"/>
      <c r="Q1008" s="9"/>
      <c r="R1008" s="9"/>
      <c r="T1008" s="9"/>
      <c r="U1008" s="9"/>
      <c r="V1008" s="9"/>
    </row>
    <row r="1009" spans="3:22" x14ac:dyDescent="0.25">
      <c r="C1009" s="7"/>
      <c r="E1009" s="7"/>
      <c r="F1009" s="7"/>
      <c r="G1009" s="7"/>
      <c r="H1009" s="7"/>
      <c r="I1009" s="7"/>
      <c r="J1009" s="7"/>
      <c r="K1009" s="7"/>
      <c r="L1009" s="8"/>
      <c r="M1009" s="8"/>
      <c r="N1009" s="8"/>
      <c r="P1009" s="7"/>
      <c r="Q1009" s="9"/>
      <c r="R1009" s="9"/>
      <c r="T1009" s="9"/>
      <c r="U1009" s="9"/>
      <c r="V1009" s="9"/>
    </row>
    <row r="1010" spans="3:22" x14ac:dyDescent="0.25">
      <c r="C1010" s="7"/>
      <c r="E1010" s="7"/>
      <c r="F1010" s="7"/>
      <c r="G1010" s="7"/>
      <c r="H1010" s="7"/>
      <c r="I1010" s="7"/>
      <c r="J1010" s="7"/>
      <c r="K1010" s="7"/>
      <c r="L1010" s="8"/>
      <c r="M1010" s="8"/>
      <c r="N1010" s="8"/>
      <c r="P1010" s="7"/>
      <c r="Q1010" s="9"/>
      <c r="R1010" s="9"/>
      <c r="T1010" s="9"/>
      <c r="U1010" s="9"/>
      <c r="V1010" s="9"/>
    </row>
    <row r="1011" spans="3:22" x14ac:dyDescent="0.25">
      <c r="C1011" s="7"/>
      <c r="E1011" s="7"/>
      <c r="F1011" s="7"/>
      <c r="G1011" s="7"/>
      <c r="H1011" s="7"/>
      <c r="I1011" s="7"/>
      <c r="J1011" s="7"/>
      <c r="K1011" s="7"/>
      <c r="L1011" s="8"/>
      <c r="M1011" s="8"/>
      <c r="N1011" s="8"/>
      <c r="P1011" s="7"/>
      <c r="Q1011" s="9"/>
      <c r="R1011" s="9"/>
      <c r="T1011" s="9"/>
      <c r="U1011" s="9"/>
      <c r="V1011" s="9"/>
    </row>
    <row r="1012" spans="3:22" x14ac:dyDescent="0.25">
      <c r="C1012" s="7"/>
      <c r="E1012" s="7"/>
      <c r="F1012" s="7"/>
      <c r="G1012" s="7"/>
      <c r="H1012" s="7"/>
      <c r="I1012" s="7"/>
      <c r="J1012" s="7"/>
      <c r="K1012" s="7"/>
      <c r="L1012" s="8"/>
      <c r="M1012" s="8"/>
      <c r="N1012" s="8"/>
      <c r="P1012" s="7"/>
      <c r="Q1012" s="9"/>
      <c r="R1012" s="9"/>
      <c r="T1012" s="9"/>
      <c r="U1012" s="9"/>
      <c r="V1012" s="9"/>
    </row>
    <row r="1013" spans="3:22" x14ac:dyDescent="0.25">
      <c r="C1013" s="7"/>
      <c r="E1013" s="7"/>
      <c r="F1013" s="7"/>
      <c r="G1013" s="7"/>
      <c r="H1013" s="7"/>
      <c r="I1013" s="7"/>
      <c r="J1013" s="7"/>
      <c r="K1013" s="7"/>
      <c r="L1013" s="8"/>
      <c r="M1013" s="8"/>
      <c r="N1013" s="8"/>
      <c r="P1013" s="7"/>
      <c r="Q1013" s="9"/>
      <c r="R1013" s="9"/>
      <c r="T1013" s="9"/>
      <c r="U1013" s="9"/>
      <c r="V1013" s="9"/>
    </row>
    <row r="1014" spans="3:22" x14ac:dyDescent="0.25">
      <c r="C1014" s="7"/>
      <c r="E1014" s="7"/>
      <c r="F1014" s="7"/>
      <c r="G1014" s="7"/>
      <c r="H1014" s="7"/>
      <c r="I1014" s="7"/>
      <c r="J1014" s="7"/>
      <c r="K1014" s="7"/>
      <c r="L1014" s="8"/>
      <c r="M1014" s="8"/>
      <c r="N1014" s="8"/>
      <c r="P1014" s="7"/>
      <c r="Q1014" s="9"/>
      <c r="R1014" s="9"/>
      <c r="T1014" s="9"/>
      <c r="U1014" s="9"/>
      <c r="V1014" s="9"/>
    </row>
    <row r="1015" spans="3:22" x14ac:dyDescent="0.25">
      <c r="C1015" s="7"/>
      <c r="E1015" s="7"/>
      <c r="F1015" s="7"/>
      <c r="G1015" s="7"/>
      <c r="H1015" s="7"/>
      <c r="I1015" s="7"/>
      <c r="J1015" s="7"/>
      <c r="K1015" s="7"/>
      <c r="L1015" s="8"/>
      <c r="M1015" s="8"/>
      <c r="N1015" s="8"/>
      <c r="P1015" s="7"/>
      <c r="Q1015" s="9"/>
      <c r="R1015" s="9"/>
      <c r="T1015" s="9"/>
      <c r="U1015" s="9"/>
      <c r="V1015" s="9"/>
    </row>
    <row r="1016" spans="3:22" x14ac:dyDescent="0.25">
      <c r="C1016" s="7"/>
      <c r="E1016" s="7"/>
      <c r="F1016" s="7"/>
      <c r="G1016" s="7"/>
      <c r="H1016" s="7"/>
      <c r="I1016" s="7"/>
      <c r="J1016" s="7"/>
      <c r="K1016" s="7"/>
      <c r="L1016" s="8"/>
      <c r="M1016" s="8"/>
      <c r="N1016" s="8"/>
      <c r="P1016" s="7"/>
      <c r="Q1016" s="9"/>
      <c r="R1016" s="9"/>
      <c r="T1016" s="9"/>
      <c r="U1016" s="9"/>
      <c r="V1016" s="9"/>
    </row>
    <row r="1017" spans="3:22" x14ac:dyDescent="0.25">
      <c r="C1017" s="7"/>
      <c r="E1017" s="7"/>
      <c r="F1017" s="7"/>
      <c r="G1017" s="7"/>
      <c r="H1017" s="7"/>
      <c r="I1017" s="7"/>
      <c r="J1017" s="7"/>
      <c r="K1017" s="7"/>
      <c r="L1017" s="8"/>
      <c r="M1017" s="8"/>
      <c r="N1017" s="8"/>
      <c r="P1017" s="7"/>
      <c r="Q1017" s="9"/>
      <c r="R1017" s="9"/>
      <c r="T1017" s="9"/>
      <c r="U1017" s="9"/>
      <c r="V1017" s="9"/>
    </row>
    <row r="1018" spans="3:22" x14ac:dyDescent="0.25">
      <c r="C1018" s="7"/>
      <c r="E1018" s="7"/>
      <c r="F1018" s="7"/>
      <c r="G1018" s="7"/>
      <c r="H1018" s="7"/>
      <c r="I1018" s="7"/>
      <c r="J1018" s="7"/>
      <c r="K1018" s="7"/>
      <c r="L1018" s="8"/>
      <c r="M1018" s="8"/>
      <c r="N1018" s="8"/>
      <c r="P1018" s="7"/>
      <c r="Q1018" s="9"/>
      <c r="R1018" s="9"/>
      <c r="T1018" s="9"/>
      <c r="U1018" s="9"/>
      <c r="V1018" s="9"/>
    </row>
    <row r="1019" spans="3:22" x14ac:dyDescent="0.25">
      <c r="C1019" s="7"/>
      <c r="E1019" s="7"/>
      <c r="F1019" s="7"/>
      <c r="G1019" s="7"/>
      <c r="H1019" s="7"/>
      <c r="I1019" s="7"/>
      <c r="J1019" s="7"/>
      <c r="K1019" s="7"/>
      <c r="L1019" s="8"/>
      <c r="M1019" s="8"/>
      <c r="N1019" s="8"/>
      <c r="P1019" s="7"/>
      <c r="Q1019" s="9"/>
      <c r="R1019" s="9"/>
      <c r="T1019" s="9"/>
      <c r="U1019" s="9"/>
      <c r="V1019" s="9"/>
    </row>
    <row r="1020" spans="3:22" x14ac:dyDescent="0.25">
      <c r="C1020" s="7"/>
      <c r="E1020" s="7"/>
      <c r="F1020" s="7"/>
      <c r="G1020" s="7"/>
      <c r="H1020" s="7"/>
      <c r="I1020" s="7"/>
      <c r="J1020" s="7"/>
      <c r="K1020" s="7"/>
      <c r="L1020" s="8"/>
      <c r="M1020" s="8"/>
      <c r="N1020" s="8"/>
      <c r="P1020" s="7"/>
      <c r="Q1020" s="9"/>
      <c r="R1020" s="9"/>
      <c r="T1020" s="9"/>
      <c r="U1020" s="9"/>
      <c r="V1020" s="9"/>
    </row>
    <row r="1021" spans="3:22" x14ac:dyDescent="0.25">
      <c r="C1021" s="7"/>
      <c r="E1021" s="7"/>
      <c r="F1021" s="7"/>
      <c r="G1021" s="7"/>
      <c r="H1021" s="7"/>
      <c r="I1021" s="7"/>
      <c r="J1021" s="7"/>
      <c r="K1021" s="7"/>
      <c r="L1021" s="8"/>
      <c r="M1021" s="8"/>
      <c r="N1021" s="8"/>
      <c r="P1021" s="7"/>
      <c r="Q1021" s="9"/>
      <c r="R1021" s="9"/>
      <c r="T1021" s="9"/>
      <c r="U1021" s="9"/>
      <c r="V1021" s="9"/>
    </row>
    <row r="1022" spans="3:22" x14ac:dyDescent="0.25">
      <c r="C1022" s="7"/>
      <c r="E1022" s="7"/>
      <c r="F1022" s="7"/>
      <c r="G1022" s="7"/>
      <c r="H1022" s="7"/>
      <c r="I1022" s="7"/>
      <c r="J1022" s="7"/>
      <c r="K1022" s="7"/>
      <c r="L1022" s="8"/>
      <c r="M1022" s="8"/>
      <c r="N1022" s="8"/>
      <c r="P1022" s="7"/>
      <c r="Q1022" s="9"/>
      <c r="R1022" s="9"/>
      <c r="T1022" s="9"/>
      <c r="U1022" s="9"/>
      <c r="V1022" s="9"/>
    </row>
    <row r="1023" spans="3:22" x14ac:dyDescent="0.25">
      <c r="C1023" s="7"/>
      <c r="E1023" s="7"/>
      <c r="F1023" s="7"/>
      <c r="G1023" s="7"/>
      <c r="H1023" s="7"/>
      <c r="I1023" s="7"/>
      <c r="J1023" s="7"/>
      <c r="K1023" s="7"/>
      <c r="L1023" s="8"/>
      <c r="M1023" s="8"/>
      <c r="N1023" s="8"/>
      <c r="P1023" s="7"/>
      <c r="Q1023" s="9"/>
      <c r="R1023" s="9"/>
      <c r="T1023" s="9"/>
      <c r="U1023" s="9"/>
      <c r="V1023" s="9"/>
    </row>
    <row r="1024" spans="3:22" x14ac:dyDescent="0.25">
      <c r="C1024" s="7"/>
      <c r="E1024" s="7"/>
      <c r="F1024" s="7"/>
      <c r="G1024" s="7"/>
      <c r="H1024" s="7"/>
      <c r="I1024" s="7"/>
      <c r="J1024" s="7"/>
      <c r="K1024" s="7"/>
      <c r="L1024" s="8"/>
      <c r="M1024" s="8"/>
      <c r="N1024" s="8"/>
      <c r="P1024" s="7"/>
      <c r="Q1024" s="9"/>
      <c r="R1024" s="9"/>
      <c r="T1024" s="9"/>
      <c r="U1024" s="9"/>
      <c r="V1024" s="9"/>
    </row>
    <row r="1025" spans="3:22" x14ac:dyDescent="0.25">
      <c r="C1025" s="7"/>
      <c r="E1025" s="7"/>
      <c r="F1025" s="7"/>
      <c r="G1025" s="7"/>
      <c r="H1025" s="7"/>
      <c r="I1025" s="7"/>
      <c r="J1025" s="7"/>
      <c r="K1025" s="7"/>
      <c r="L1025" s="8"/>
      <c r="M1025" s="8"/>
      <c r="N1025" s="8"/>
      <c r="P1025" s="7"/>
      <c r="Q1025" s="9"/>
      <c r="R1025" s="9"/>
      <c r="T1025" s="9"/>
      <c r="U1025" s="9"/>
      <c r="V1025" s="9"/>
    </row>
    <row r="1026" spans="3:22" x14ac:dyDescent="0.25">
      <c r="C1026" s="7"/>
      <c r="E1026" s="7"/>
      <c r="F1026" s="7"/>
      <c r="G1026" s="7"/>
      <c r="H1026" s="7"/>
      <c r="I1026" s="7"/>
      <c r="J1026" s="7"/>
      <c r="K1026" s="7"/>
      <c r="L1026" s="8"/>
      <c r="M1026" s="8"/>
      <c r="N1026" s="8"/>
      <c r="P1026" s="7"/>
      <c r="Q1026" s="9"/>
      <c r="R1026" s="9"/>
      <c r="T1026" s="9"/>
      <c r="U1026" s="9"/>
      <c r="V1026" s="9"/>
    </row>
    <row r="1027" spans="3:22" x14ac:dyDescent="0.25">
      <c r="C1027" s="7"/>
      <c r="E1027" s="7"/>
      <c r="F1027" s="7"/>
      <c r="G1027" s="7"/>
      <c r="H1027" s="7"/>
      <c r="I1027" s="7"/>
      <c r="J1027" s="7"/>
      <c r="K1027" s="7"/>
      <c r="L1027" s="8"/>
      <c r="M1027" s="8"/>
      <c r="N1027" s="8"/>
      <c r="P1027" s="7"/>
      <c r="Q1027" s="9"/>
      <c r="R1027" s="9"/>
      <c r="T1027" s="9"/>
      <c r="U1027" s="9"/>
      <c r="V1027" s="9"/>
    </row>
    <row r="1028" spans="3:22" x14ac:dyDescent="0.25">
      <c r="C1028" s="7"/>
      <c r="E1028" s="7"/>
      <c r="F1028" s="7"/>
      <c r="G1028" s="7"/>
      <c r="H1028" s="7"/>
      <c r="I1028" s="7"/>
      <c r="J1028" s="7"/>
      <c r="K1028" s="7"/>
      <c r="L1028" s="8"/>
      <c r="M1028" s="8"/>
      <c r="N1028" s="8"/>
      <c r="P1028" s="7"/>
      <c r="Q1028" s="9"/>
      <c r="R1028" s="9"/>
      <c r="T1028" s="9"/>
      <c r="U1028" s="9"/>
      <c r="V1028" s="9"/>
    </row>
    <row r="1029" spans="3:22" x14ac:dyDescent="0.25">
      <c r="C1029" s="7"/>
      <c r="E1029" s="7"/>
      <c r="F1029" s="7"/>
      <c r="G1029" s="7"/>
      <c r="H1029" s="7"/>
      <c r="I1029" s="7"/>
      <c r="J1029" s="7"/>
      <c r="K1029" s="7"/>
      <c r="L1029" s="8"/>
      <c r="M1029" s="8"/>
      <c r="N1029" s="8"/>
      <c r="P1029" s="7"/>
      <c r="Q1029" s="9"/>
      <c r="R1029" s="9"/>
      <c r="T1029" s="9"/>
      <c r="U1029" s="9"/>
      <c r="V1029" s="9"/>
    </row>
    <row r="1030" spans="3:22" x14ac:dyDescent="0.25">
      <c r="C1030" s="7"/>
      <c r="E1030" s="7"/>
      <c r="F1030" s="7"/>
      <c r="G1030" s="7"/>
      <c r="H1030" s="7"/>
      <c r="I1030" s="7"/>
      <c r="J1030" s="7"/>
      <c r="K1030" s="7"/>
      <c r="L1030" s="8"/>
      <c r="M1030" s="8"/>
      <c r="N1030" s="8"/>
      <c r="P1030" s="7"/>
      <c r="Q1030" s="9"/>
      <c r="R1030" s="9"/>
      <c r="T1030" s="9"/>
      <c r="U1030" s="9"/>
      <c r="V1030" s="9"/>
    </row>
    <row r="1031" spans="3:22" x14ac:dyDescent="0.25">
      <c r="C1031" s="7"/>
      <c r="E1031" s="7"/>
      <c r="F1031" s="7"/>
      <c r="G1031" s="7"/>
      <c r="H1031" s="7"/>
      <c r="I1031" s="7"/>
      <c r="J1031" s="7"/>
      <c r="K1031" s="7"/>
      <c r="L1031" s="8"/>
      <c r="M1031" s="8"/>
      <c r="N1031" s="8"/>
      <c r="P1031" s="7"/>
      <c r="Q1031" s="9"/>
      <c r="R1031" s="9"/>
      <c r="T1031" s="9"/>
      <c r="U1031" s="9"/>
      <c r="V1031" s="9"/>
    </row>
    <row r="1032" spans="3:22" x14ac:dyDescent="0.25">
      <c r="C1032" s="7"/>
      <c r="E1032" s="7"/>
      <c r="F1032" s="7"/>
      <c r="G1032" s="7"/>
      <c r="H1032" s="7"/>
      <c r="I1032" s="7"/>
      <c r="J1032" s="7"/>
      <c r="K1032" s="7"/>
      <c r="L1032" s="8"/>
      <c r="M1032" s="8"/>
      <c r="N1032" s="8"/>
      <c r="P1032" s="7"/>
      <c r="Q1032" s="9"/>
      <c r="R1032" s="9"/>
      <c r="T1032" s="9"/>
      <c r="U1032" s="9"/>
      <c r="V1032" s="9"/>
    </row>
    <row r="1033" spans="3:22" x14ac:dyDescent="0.25">
      <c r="C1033" s="7"/>
      <c r="E1033" s="7"/>
      <c r="F1033" s="7"/>
      <c r="G1033" s="7"/>
      <c r="H1033" s="7"/>
      <c r="I1033" s="7"/>
      <c r="J1033" s="7"/>
      <c r="K1033" s="7"/>
      <c r="L1033" s="8"/>
      <c r="M1033" s="8"/>
      <c r="N1033" s="8"/>
      <c r="P1033" s="7"/>
      <c r="Q1033" s="9"/>
      <c r="R1033" s="9"/>
      <c r="T1033" s="9"/>
      <c r="U1033" s="9"/>
      <c r="V1033" s="9"/>
    </row>
    <row r="1034" spans="3:22" x14ac:dyDescent="0.25">
      <c r="C1034" s="7"/>
      <c r="E1034" s="7"/>
      <c r="F1034" s="7"/>
      <c r="G1034" s="7"/>
      <c r="H1034" s="7"/>
      <c r="I1034" s="7"/>
      <c r="J1034" s="7"/>
      <c r="K1034" s="7"/>
      <c r="L1034" s="8"/>
      <c r="M1034" s="8"/>
      <c r="N1034" s="8"/>
      <c r="P1034" s="7"/>
      <c r="Q1034" s="9"/>
      <c r="R1034" s="9"/>
      <c r="T1034" s="9"/>
      <c r="U1034" s="9"/>
      <c r="V1034" s="9"/>
    </row>
    <row r="1035" spans="3:22" x14ac:dyDescent="0.25">
      <c r="C1035" s="7"/>
      <c r="E1035" s="7"/>
      <c r="F1035" s="7"/>
      <c r="G1035" s="7"/>
      <c r="H1035" s="7"/>
      <c r="I1035" s="7"/>
      <c r="J1035" s="7"/>
      <c r="K1035" s="7"/>
      <c r="L1035" s="8"/>
      <c r="M1035" s="8"/>
      <c r="N1035" s="8"/>
      <c r="P1035" s="7"/>
      <c r="Q1035" s="9"/>
      <c r="R1035" s="9"/>
      <c r="T1035" s="9"/>
      <c r="U1035" s="9"/>
      <c r="V1035" s="9"/>
    </row>
    <row r="1036" spans="3:22" x14ac:dyDescent="0.25">
      <c r="C1036" s="7"/>
      <c r="E1036" s="7"/>
      <c r="F1036" s="7"/>
      <c r="G1036" s="7"/>
      <c r="H1036" s="7"/>
      <c r="I1036" s="7"/>
      <c r="J1036" s="7"/>
      <c r="K1036" s="7"/>
      <c r="L1036" s="8"/>
      <c r="M1036" s="8"/>
      <c r="N1036" s="8"/>
      <c r="P1036" s="7"/>
      <c r="Q1036" s="9"/>
      <c r="R1036" s="9"/>
      <c r="T1036" s="9"/>
      <c r="U1036" s="9"/>
      <c r="V1036" s="9"/>
    </row>
    <row r="1037" spans="3:22" x14ac:dyDescent="0.25">
      <c r="C1037" s="7"/>
      <c r="E1037" s="7"/>
      <c r="F1037" s="7"/>
      <c r="G1037" s="7"/>
      <c r="H1037" s="7"/>
      <c r="I1037" s="7"/>
      <c r="J1037" s="7"/>
      <c r="K1037" s="7"/>
      <c r="L1037" s="8"/>
      <c r="M1037" s="8"/>
      <c r="N1037" s="8"/>
      <c r="P1037" s="7"/>
      <c r="Q1037" s="9"/>
      <c r="R1037" s="9"/>
      <c r="T1037" s="9"/>
      <c r="U1037" s="9"/>
      <c r="V1037" s="9"/>
    </row>
    <row r="1038" spans="3:22" x14ac:dyDescent="0.25">
      <c r="C1038" s="7"/>
      <c r="E1038" s="7"/>
      <c r="F1038" s="7"/>
      <c r="G1038" s="7"/>
      <c r="H1038" s="7"/>
      <c r="I1038" s="7"/>
      <c r="J1038" s="7"/>
      <c r="K1038" s="7"/>
      <c r="L1038" s="8"/>
      <c r="M1038" s="8"/>
      <c r="N1038" s="8"/>
      <c r="P1038" s="7"/>
      <c r="Q1038" s="9"/>
      <c r="R1038" s="9"/>
      <c r="T1038" s="9"/>
      <c r="U1038" s="9"/>
      <c r="V1038" s="9"/>
    </row>
    <row r="1039" spans="3:22" x14ac:dyDescent="0.25">
      <c r="C1039" s="7"/>
      <c r="E1039" s="7"/>
      <c r="F1039" s="7"/>
      <c r="G1039" s="7"/>
      <c r="H1039" s="7"/>
      <c r="I1039" s="7"/>
      <c r="J1039" s="7"/>
      <c r="K1039" s="7"/>
      <c r="L1039" s="8"/>
      <c r="M1039" s="8"/>
      <c r="N1039" s="8"/>
      <c r="P1039" s="7"/>
      <c r="Q1039" s="9"/>
      <c r="R1039" s="9"/>
      <c r="T1039" s="9"/>
      <c r="U1039" s="9"/>
      <c r="V1039" s="9"/>
    </row>
    <row r="1040" spans="3:22" x14ac:dyDescent="0.25">
      <c r="C1040" s="7"/>
      <c r="E1040" s="7"/>
      <c r="F1040" s="7"/>
      <c r="G1040" s="7"/>
      <c r="H1040" s="7"/>
      <c r="I1040" s="7"/>
      <c r="J1040" s="7"/>
      <c r="K1040" s="7"/>
      <c r="L1040" s="8"/>
      <c r="M1040" s="8"/>
      <c r="N1040" s="8"/>
      <c r="P1040" s="7"/>
      <c r="Q1040" s="9"/>
      <c r="R1040" s="9"/>
      <c r="T1040" s="9"/>
      <c r="U1040" s="9"/>
      <c r="V1040" s="9"/>
    </row>
    <row r="1041" spans="3:22" x14ac:dyDescent="0.25">
      <c r="C1041" s="7"/>
      <c r="E1041" s="7"/>
      <c r="F1041" s="7"/>
      <c r="G1041" s="7"/>
      <c r="H1041" s="7"/>
      <c r="I1041" s="7"/>
      <c r="J1041" s="7"/>
      <c r="K1041" s="7"/>
      <c r="L1041" s="8"/>
      <c r="M1041" s="8"/>
      <c r="N1041" s="8"/>
      <c r="P1041" s="7"/>
      <c r="Q1041" s="9"/>
      <c r="R1041" s="9"/>
      <c r="T1041" s="9"/>
      <c r="U1041" s="9"/>
      <c r="V1041" s="9"/>
    </row>
    <row r="1042" spans="3:22" x14ac:dyDescent="0.25">
      <c r="C1042" s="7"/>
      <c r="E1042" s="7"/>
      <c r="F1042" s="7"/>
      <c r="G1042" s="7"/>
      <c r="H1042" s="7"/>
      <c r="I1042" s="7"/>
      <c r="J1042" s="7"/>
      <c r="K1042" s="7"/>
      <c r="L1042" s="8"/>
      <c r="M1042" s="8"/>
      <c r="N1042" s="8"/>
      <c r="P1042" s="7"/>
      <c r="Q1042" s="9"/>
      <c r="R1042" s="9"/>
      <c r="T1042" s="9"/>
      <c r="U1042" s="9"/>
      <c r="V1042" s="9"/>
    </row>
    <row r="1043" spans="3:22" x14ac:dyDescent="0.25">
      <c r="C1043" s="7"/>
      <c r="E1043" s="7"/>
      <c r="F1043" s="7"/>
      <c r="G1043" s="7"/>
      <c r="H1043" s="7"/>
      <c r="I1043" s="7"/>
      <c r="J1043" s="7"/>
      <c r="K1043" s="7"/>
      <c r="L1043" s="8"/>
      <c r="M1043" s="8"/>
      <c r="N1043" s="8"/>
      <c r="P1043" s="7"/>
      <c r="Q1043" s="9"/>
      <c r="R1043" s="9"/>
      <c r="T1043" s="9"/>
      <c r="U1043" s="9"/>
      <c r="V1043" s="9"/>
    </row>
    <row r="1044" spans="3:22" x14ac:dyDescent="0.25">
      <c r="C1044" s="7"/>
      <c r="E1044" s="7"/>
      <c r="F1044" s="7"/>
      <c r="G1044" s="7"/>
      <c r="H1044" s="7"/>
      <c r="I1044" s="7"/>
      <c r="J1044" s="7"/>
      <c r="K1044" s="7"/>
      <c r="L1044" s="8"/>
      <c r="M1044" s="8"/>
      <c r="N1044" s="8"/>
      <c r="P1044" s="7"/>
      <c r="Q1044" s="9"/>
      <c r="R1044" s="9"/>
      <c r="T1044" s="9"/>
      <c r="U1044" s="9"/>
      <c r="V1044" s="9"/>
    </row>
    <row r="1045" spans="3:22" x14ac:dyDescent="0.25">
      <c r="C1045" s="7"/>
      <c r="E1045" s="7"/>
      <c r="F1045" s="7"/>
      <c r="G1045" s="7"/>
      <c r="H1045" s="7"/>
      <c r="I1045" s="7"/>
      <c r="J1045" s="7"/>
      <c r="K1045" s="7"/>
      <c r="L1045" s="8"/>
      <c r="M1045" s="8"/>
      <c r="N1045" s="8"/>
      <c r="P1045" s="7"/>
      <c r="Q1045" s="9"/>
      <c r="R1045" s="9"/>
      <c r="T1045" s="9"/>
      <c r="U1045" s="9"/>
      <c r="V1045" s="9"/>
    </row>
    <row r="1046" spans="3:22" x14ac:dyDescent="0.25">
      <c r="C1046" s="7"/>
      <c r="E1046" s="7"/>
      <c r="F1046" s="7"/>
      <c r="G1046" s="7"/>
      <c r="H1046" s="7"/>
      <c r="I1046" s="7"/>
      <c r="J1046" s="7"/>
      <c r="K1046" s="7"/>
      <c r="L1046" s="8"/>
      <c r="M1046" s="8"/>
      <c r="N1046" s="8"/>
      <c r="P1046" s="7"/>
      <c r="Q1046" s="9"/>
      <c r="R1046" s="9"/>
      <c r="T1046" s="9"/>
      <c r="U1046" s="9"/>
      <c r="V1046" s="9"/>
    </row>
    <row r="1047" spans="3:22" x14ac:dyDescent="0.25">
      <c r="C1047" s="7"/>
      <c r="E1047" s="7"/>
      <c r="F1047" s="7"/>
      <c r="G1047" s="7"/>
      <c r="H1047" s="7"/>
      <c r="I1047" s="7"/>
      <c r="J1047" s="7"/>
      <c r="K1047" s="7"/>
      <c r="L1047" s="8"/>
      <c r="M1047" s="8"/>
      <c r="N1047" s="8"/>
      <c r="P1047" s="7"/>
      <c r="Q1047" s="9"/>
      <c r="R1047" s="9"/>
      <c r="T1047" s="9"/>
      <c r="U1047" s="9"/>
      <c r="V1047" s="9"/>
    </row>
    <row r="1048" spans="3:22" x14ac:dyDescent="0.25">
      <c r="C1048" s="7"/>
      <c r="E1048" s="7"/>
      <c r="F1048" s="7"/>
      <c r="G1048" s="7"/>
      <c r="H1048" s="7"/>
      <c r="I1048" s="7"/>
      <c r="J1048" s="7"/>
      <c r="K1048" s="7"/>
      <c r="L1048" s="8"/>
      <c r="M1048" s="8"/>
      <c r="N1048" s="8"/>
      <c r="P1048" s="7"/>
      <c r="Q1048" s="9"/>
      <c r="R1048" s="9"/>
      <c r="T1048" s="9"/>
      <c r="U1048" s="9"/>
      <c r="V1048" s="9"/>
    </row>
    <row r="1049" spans="3:22" x14ac:dyDescent="0.25">
      <c r="C1049" s="7"/>
      <c r="E1049" s="7"/>
      <c r="F1049" s="7"/>
      <c r="G1049" s="7"/>
      <c r="H1049" s="7"/>
      <c r="I1049" s="7"/>
      <c r="J1049" s="7"/>
      <c r="K1049" s="7"/>
      <c r="L1049" s="8"/>
      <c r="M1049" s="8"/>
      <c r="N1049" s="8"/>
      <c r="P1049" s="7"/>
      <c r="Q1049" s="9"/>
      <c r="R1049" s="9"/>
      <c r="T1049" s="9"/>
      <c r="U1049" s="9"/>
      <c r="V1049" s="9"/>
    </row>
    <row r="1050" spans="3:22" x14ac:dyDescent="0.25">
      <c r="C1050" s="7"/>
      <c r="E1050" s="7"/>
      <c r="F1050" s="7"/>
      <c r="G1050" s="7"/>
      <c r="H1050" s="7"/>
      <c r="I1050" s="7"/>
      <c r="J1050" s="7"/>
      <c r="K1050" s="7"/>
      <c r="L1050" s="8"/>
      <c r="M1050" s="8"/>
      <c r="N1050" s="8"/>
      <c r="P1050" s="7"/>
      <c r="Q1050" s="9"/>
      <c r="R1050" s="9"/>
      <c r="T1050" s="9"/>
      <c r="U1050" s="9"/>
      <c r="V1050" s="9"/>
    </row>
    <row r="1051" spans="3:22" x14ac:dyDescent="0.25">
      <c r="C1051" s="7"/>
      <c r="E1051" s="7"/>
      <c r="F1051" s="7"/>
      <c r="G1051" s="7"/>
      <c r="H1051" s="7"/>
      <c r="I1051" s="7"/>
      <c r="J1051" s="7"/>
      <c r="K1051" s="7"/>
      <c r="L1051" s="8"/>
      <c r="M1051" s="8"/>
      <c r="N1051" s="8"/>
      <c r="P1051" s="7"/>
      <c r="Q1051" s="9"/>
      <c r="R1051" s="9"/>
      <c r="T1051" s="9"/>
      <c r="U1051" s="9"/>
      <c r="V1051" s="9"/>
    </row>
    <row r="1052" spans="3:22" x14ac:dyDescent="0.25">
      <c r="C1052" s="7"/>
      <c r="E1052" s="7"/>
      <c r="F1052" s="7"/>
      <c r="G1052" s="7"/>
      <c r="H1052" s="7"/>
      <c r="I1052" s="7"/>
      <c r="J1052" s="7"/>
      <c r="K1052" s="7"/>
      <c r="L1052" s="8"/>
      <c r="M1052" s="8"/>
      <c r="N1052" s="8"/>
      <c r="P1052" s="7"/>
      <c r="Q1052" s="9"/>
      <c r="R1052" s="9"/>
      <c r="T1052" s="9"/>
      <c r="U1052" s="9"/>
      <c r="V1052" s="9"/>
    </row>
    <row r="1053" spans="3:22" x14ac:dyDescent="0.25">
      <c r="C1053" s="7"/>
      <c r="E1053" s="7"/>
      <c r="F1053" s="7"/>
      <c r="G1053" s="7"/>
      <c r="H1053" s="7"/>
      <c r="I1053" s="7"/>
      <c r="J1053" s="7"/>
      <c r="K1053" s="7"/>
      <c r="L1053" s="8"/>
      <c r="M1053" s="8"/>
      <c r="N1053" s="8"/>
      <c r="P1053" s="7"/>
      <c r="Q1053" s="9"/>
      <c r="R1053" s="9"/>
      <c r="T1053" s="9"/>
      <c r="U1053" s="9"/>
      <c r="V1053" s="9"/>
    </row>
    <row r="1054" spans="3:22" x14ac:dyDescent="0.25">
      <c r="C1054" s="7"/>
      <c r="E1054" s="7"/>
      <c r="F1054" s="7"/>
      <c r="G1054" s="7"/>
      <c r="H1054" s="7"/>
      <c r="I1054" s="7"/>
      <c r="J1054" s="7"/>
      <c r="K1054" s="7"/>
      <c r="L1054" s="8"/>
      <c r="M1054" s="8"/>
      <c r="N1054" s="8"/>
      <c r="P1054" s="7"/>
      <c r="Q1054" s="9"/>
      <c r="R1054" s="9"/>
      <c r="T1054" s="9"/>
      <c r="U1054" s="9"/>
      <c r="V1054" s="9"/>
    </row>
    <row r="1055" spans="3:22" x14ac:dyDescent="0.25">
      <c r="C1055" s="7"/>
      <c r="E1055" s="7"/>
      <c r="F1055" s="7"/>
      <c r="G1055" s="7"/>
      <c r="H1055" s="7"/>
      <c r="I1055" s="7"/>
      <c r="J1055" s="7"/>
      <c r="K1055" s="7"/>
      <c r="L1055" s="8"/>
      <c r="M1055" s="8"/>
      <c r="N1055" s="8"/>
      <c r="P1055" s="7"/>
      <c r="Q1055" s="9"/>
      <c r="R1055" s="9"/>
      <c r="T1055" s="9"/>
      <c r="U1055" s="9"/>
      <c r="V1055" s="9"/>
    </row>
    <row r="1056" spans="3:22" x14ac:dyDescent="0.25">
      <c r="C1056" s="7"/>
      <c r="E1056" s="7"/>
      <c r="F1056" s="7"/>
      <c r="G1056" s="7"/>
      <c r="H1056" s="7"/>
      <c r="I1056" s="7"/>
      <c r="J1056" s="7"/>
      <c r="K1056" s="7"/>
      <c r="L1056" s="8"/>
      <c r="M1056" s="8"/>
      <c r="N1056" s="8"/>
      <c r="P1056" s="7"/>
      <c r="Q1056" s="9"/>
      <c r="R1056" s="9"/>
      <c r="T1056" s="9"/>
      <c r="U1056" s="9"/>
      <c r="V1056" s="9"/>
    </row>
    <row r="1057" spans="3:22" x14ac:dyDescent="0.25">
      <c r="C1057" s="7"/>
      <c r="E1057" s="7"/>
      <c r="F1057" s="7"/>
      <c r="G1057" s="7"/>
      <c r="H1057" s="7"/>
      <c r="I1057" s="7"/>
      <c r="J1057" s="7"/>
      <c r="K1057" s="7"/>
      <c r="L1057" s="8"/>
      <c r="M1057" s="8"/>
      <c r="N1057" s="8"/>
      <c r="P1057" s="7"/>
      <c r="Q1057" s="9"/>
      <c r="R1057" s="9"/>
      <c r="T1057" s="9"/>
      <c r="U1057" s="9"/>
      <c r="V1057" s="9"/>
    </row>
    <row r="1058" spans="3:22" x14ac:dyDescent="0.25">
      <c r="C1058" s="7"/>
      <c r="E1058" s="7"/>
      <c r="F1058" s="7"/>
      <c r="G1058" s="7"/>
      <c r="H1058" s="7"/>
      <c r="I1058" s="7"/>
      <c r="J1058" s="7"/>
      <c r="K1058" s="7"/>
      <c r="L1058" s="8"/>
      <c r="M1058" s="8"/>
      <c r="N1058" s="8"/>
      <c r="P1058" s="7"/>
      <c r="Q1058" s="9"/>
      <c r="R1058" s="9"/>
      <c r="T1058" s="9"/>
      <c r="U1058" s="9"/>
      <c r="V1058" s="9"/>
    </row>
    <row r="1059" spans="3:22" x14ac:dyDescent="0.25">
      <c r="C1059" s="7"/>
      <c r="E1059" s="7"/>
      <c r="F1059" s="7"/>
      <c r="G1059" s="7"/>
      <c r="H1059" s="7"/>
      <c r="I1059" s="7"/>
      <c r="J1059" s="7"/>
      <c r="K1059" s="7"/>
      <c r="L1059" s="8"/>
      <c r="M1059" s="8"/>
      <c r="N1059" s="8"/>
      <c r="P1059" s="7"/>
      <c r="Q1059" s="9"/>
      <c r="R1059" s="9"/>
      <c r="T1059" s="9"/>
      <c r="U1059" s="9"/>
      <c r="V1059" s="9"/>
    </row>
    <row r="1060" spans="3:22" x14ac:dyDescent="0.25">
      <c r="C1060" s="7"/>
      <c r="E1060" s="7"/>
      <c r="F1060" s="7"/>
      <c r="G1060" s="7"/>
      <c r="H1060" s="7"/>
      <c r="I1060" s="7"/>
      <c r="J1060" s="7"/>
      <c r="K1060" s="7"/>
      <c r="L1060" s="8"/>
      <c r="M1060" s="8"/>
      <c r="N1060" s="8"/>
      <c r="P1060" s="7"/>
      <c r="Q1060" s="9"/>
      <c r="R1060" s="9"/>
      <c r="T1060" s="9"/>
      <c r="U1060" s="9"/>
      <c r="V1060" s="9"/>
    </row>
    <row r="1061" spans="3:22" x14ac:dyDescent="0.25">
      <c r="C1061" s="7"/>
      <c r="E1061" s="7"/>
      <c r="F1061" s="7"/>
      <c r="G1061" s="7"/>
      <c r="H1061" s="7"/>
      <c r="I1061" s="7"/>
      <c r="J1061" s="7"/>
      <c r="K1061" s="7"/>
      <c r="L1061" s="8"/>
      <c r="M1061" s="8"/>
      <c r="N1061" s="8"/>
      <c r="P1061" s="7"/>
      <c r="Q1061" s="9"/>
      <c r="R1061" s="9"/>
      <c r="T1061" s="9"/>
      <c r="U1061" s="9"/>
      <c r="V1061" s="9"/>
    </row>
    <row r="1062" spans="3:22" x14ac:dyDescent="0.25">
      <c r="C1062" s="7"/>
      <c r="E1062" s="7"/>
      <c r="F1062" s="7"/>
      <c r="G1062" s="7"/>
      <c r="H1062" s="7"/>
      <c r="I1062" s="7"/>
      <c r="J1062" s="7"/>
      <c r="K1062" s="7"/>
      <c r="L1062" s="8"/>
      <c r="M1062" s="8"/>
      <c r="N1062" s="8"/>
      <c r="P1062" s="7"/>
      <c r="Q1062" s="9"/>
      <c r="R1062" s="9"/>
      <c r="T1062" s="9"/>
      <c r="U1062" s="9"/>
      <c r="V1062" s="9"/>
    </row>
    <row r="1063" spans="3:22" x14ac:dyDescent="0.25">
      <c r="C1063" s="7"/>
      <c r="E1063" s="7"/>
      <c r="F1063" s="7"/>
      <c r="G1063" s="7"/>
      <c r="H1063" s="7"/>
      <c r="I1063" s="7"/>
      <c r="J1063" s="7"/>
      <c r="K1063" s="7"/>
      <c r="L1063" s="8"/>
      <c r="M1063" s="8"/>
      <c r="N1063" s="8"/>
      <c r="P1063" s="7"/>
      <c r="Q1063" s="9"/>
      <c r="R1063" s="9"/>
      <c r="T1063" s="9"/>
      <c r="U1063" s="9"/>
      <c r="V1063" s="9"/>
    </row>
    <row r="1064" spans="3:22" x14ac:dyDescent="0.25">
      <c r="C1064" s="7"/>
      <c r="E1064" s="7"/>
      <c r="F1064" s="7"/>
      <c r="G1064" s="7"/>
      <c r="H1064" s="7"/>
      <c r="I1064" s="7"/>
      <c r="J1064" s="7"/>
      <c r="K1064" s="7"/>
      <c r="L1064" s="8"/>
      <c r="M1064" s="8"/>
      <c r="N1064" s="8"/>
      <c r="P1064" s="7"/>
      <c r="Q1064" s="9"/>
      <c r="R1064" s="9"/>
      <c r="T1064" s="9"/>
      <c r="U1064" s="9"/>
      <c r="V1064" s="9"/>
    </row>
    <row r="1065" spans="3:22" x14ac:dyDescent="0.25">
      <c r="C1065" s="7"/>
      <c r="E1065" s="7"/>
      <c r="F1065" s="7"/>
      <c r="G1065" s="7"/>
      <c r="H1065" s="7"/>
      <c r="I1065" s="7"/>
      <c r="J1065" s="7"/>
      <c r="K1065" s="7"/>
      <c r="L1065" s="8"/>
      <c r="M1065" s="8"/>
      <c r="N1065" s="8"/>
      <c r="P1065" s="7"/>
      <c r="Q1065" s="9"/>
      <c r="R1065" s="9"/>
      <c r="T1065" s="9"/>
      <c r="U1065" s="9"/>
      <c r="V1065" s="9"/>
    </row>
    <row r="1066" spans="3:22" x14ac:dyDescent="0.25">
      <c r="C1066" s="7"/>
      <c r="E1066" s="7"/>
      <c r="F1066" s="7"/>
      <c r="G1066" s="7"/>
      <c r="H1066" s="7"/>
      <c r="I1066" s="7"/>
      <c r="J1066" s="7"/>
      <c r="K1066" s="7"/>
      <c r="L1066" s="8"/>
      <c r="M1066" s="8"/>
      <c r="N1066" s="8"/>
      <c r="P1066" s="7"/>
      <c r="Q1066" s="9"/>
      <c r="R1066" s="9"/>
      <c r="T1066" s="9"/>
      <c r="U1066" s="9"/>
      <c r="V1066" s="9"/>
    </row>
    <row r="1067" spans="3:22" x14ac:dyDescent="0.25">
      <c r="C1067" s="7"/>
      <c r="E1067" s="7"/>
      <c r="F1067" s="7"/>
      <c r="G1067" s="7"/>
      <c r="H1067" s="7"/>
      <c r="I1067" s="7"/>
      <c r="J1067" s="7"/>
      <c r="K1067" s="7"/>
      <c r="L1067" s="8"/>
      <c r="M1067" s="8"/>
      <c r="N1067" s="8"/>
      <c r="P1067" s="7"/>
      <c r="Q1067" s="9"/>
      <c r="R1067" s="9"/>
      <c r="T1067" s="9"/>
      <c r="U1067" s="9"/>
      <c r="V1067" s="9"/>
    </row>
    <row r="1068" spans="3:22" x14ac:dyDescent="0.25">
      <c r="C1068" s="7"/>
      <c r="E1068" s="7"/>
      <c r="F1068" s="7"/>
      <c r="G1068" s="7"/>
      <c r="H1068" s="7"/>
      <c r="I1068" s="7"/>
      <c r="J1068" s="7"/>
      <c r="K1068" s="7"/>
      <c r="L1068" s="8"/>
      <c r="M1068" s="8"/>
      <c r="N1068" s="8"/>
      <c r="P1068" s="7"/>
      <c r="Q1068" s="9"/>
      <c r="R1068" s="9"/>
      <c r="T1068" s="9"/>
      <c r="U1068" s="9"/>
      <c r="V1068" s="9"/>
    </row>
    <row r="1069" spans="3:22" x14ac:dyDescent="0.25">
      <c r="C1069" s="7"/>
      <c r="E1069" s="7"/>
      <c r="F1069" s="7"/>
      <c r="G1069" s="7"/>
      <c r="H1069" s="7"/>
      <c r="I1069" s="7"/>
      <c r="J1069" s="7"/>
      <c r="K1069" s="7"/>
      <c r="L1069" s="8"/>
      <c r="M1069" s="8"/>
      <c r="N1069" s="8"/>
      <c r="P1069" s="7"/>
      <c r="Q1069" s="9"/>
      <c r="R1069" s="9"/>
      <c r="T1069" s="9"/>
      <c r="U1069" s="9"/>
      <c r="V1069" s="9"/>
    </row>
    <row r="1070" spans="3:22" x14ac:dyDescent="0.25">
      <c r="C1070" s="7"/>
      <c r="E1070" s="7"/>
      <c r="F1070" s="7"/>
      <c r="G1070" s="7"/>
      <c r="H1070" s="7"/>
      <c r="I1070" s="7"/>
      <c r="J1070" s="7"/>
      <c r="K1070" s="7"/>
      <c r="L1070" s="8"/>
      <c r="M1070" s="8"/>
      <c r="N1070" s="8"/>
      <c r="P1070" s="7"/>
      <c r="Q1070" s="9"/>
      <c r="R1070" s="9"/>
      <c r="T1070" s="9"/>
      <c r="U1070" s="9"/>
      <c r="V1070" s="9"/>
    </row>
    <row r="1071" spans="3:22" x14ac:dyDescent="0.25">
      <c r="C1071" s="7"/>
      <c r="E1071" s="7"/>
      <c r="F1071" s="7"/>
      <c r="G1071" s="7"/>
      <c r="H1071" s="7"/>
      <c r="I1071" s="7"/>
      <c r="J1071" s="7"/>
      <c r="K1071" s="7"/>
      <c r="L1071" s="8"/>
      <c r="M1071" s="8"/>
      <c r="N1071" s="8"/>
      <c r="P1071" s="7"/>
      <c r="Q1071" s="9"/>
      <c r="R1071" s="9"/>
      <c r="T1071" s="9"/>
      <c r="U1071" s="9"/>
      <c r="V1071" s="9"/>
    </row>
    <row r="1072" spans="3:22" x14ac:dyDescent="0.25">
      <c r="C1072" s="7"/>
      <c r="E1072" s="7"/>
      <c r="F1072" s="7"/>
      <c r="G1072" s="7"/>
      <c r="H1072" s="7"/>
      <c r="I1072" s="7"/>
      <c r="J1072" s="7"/>
      <c r="K1072" s="7"/>
      <c r="L1072" s="8"/>
      <c r="M1072" s="8"/>
      <c r="N1072" s="8"/>
      <c r="P1072" s="7"/>
      <c r="Q1072" s="9"/>
      <c r="R1072" s="9"/>
      <c r="T1072" s="9"/>
      <c r="U1072" s="9"/>
      <c r="V1072" s="9"/>
    </row>
    <row r="1073" spans="3:22" x14ac:dyDescent="0.25">
      <c r="C1073" s="7"/>
      <c r="E1073" s="7"/>
      <c r="F1073" s="7"/>
      <c r="G1073" s="7"/>
      <c r="H1073" s="7"/>
      <c r="I1073" s="7"/>
      <c r="J1073" s="7"/>
      <c r="K1073" s="7"/>
      <c r="L1073" s="8"/>
      <c r="M1073" s="8"/>
      <c r="N1073" s="8"/>
      <c r="P1073" s="7"/>
      <c r="Q1073" s="9"/>
      <c r="R1073" s="9"/>
      <c r="T1073" s="9"/>
      <c r="U1073" s="9"/>
      <c r="V1073" s="9"/>
    </row>
    <row r="1074" spans="3:22" x14ac:dyDescent="0.25">
      <c r="C1074" s="7"/>
      <c r="E1074" s="7"/>
      <c r="F1074" s="7"/>
      <c r="G1074" s="7"/>
      <c r="H1074" s="7"/>
      <c r="I1074" s="7"/>
      <c r="J1074" s="7"/>
      <c r="K1074" s="7"/>
      <c r="L1074" s="8"/>
      <c r="M1074" s="8"/>
      <c r="N1074" s="8"/>
      <c r="P1074" s="7"/>
      <c r="Q1074" s="9"/>
      <c r="R1074" s="9"/>
      <c r="T1074" s="9"/>
      <c r="U1074" s="9"/>
      <c r="V1074" s="9"/>
    </row>
    <row r="1075" spans="3:22" x14ac:dyDescent="0.25">
      <c r="C1075" s="7"/>
      <c r="E1075" s="7"/>
      <c r="F1075" s="7"/>
      <c r="G1075" s="7"/>
      <c r="H1075" s="7"/>
      <c r="I1075" s="7"/>
      <c r="J1075" s="7"/>
      <c r="K1075" s="7"/>
      <c r="L1075" s="8"/>
      <c r="M1075" s="8"/>
      <c r="N1075" s="8"/>
      <c r="P1075" s="7"/>
      <c r="Q1075" s="9"/>
      <c r="R1075" s="9"/>
      <c r="T1075" s="9"/>
      <c r="U1075" s="9"/>
      <c r="V1075" s="9"/>
    </row>
    <row r="1076" spans="3:22" x14ac:dyDescent="0.25">
      <c r="C1076" s="7"/>
      <c r="E1076" s="7"/>
      <c r="F1076" s="7"/>
      <c r="G1076" s="7"/>
      <c r="H1076" s="7"/>
      <c r="I1076" s="7"/>
      <c r="J1076" s="7"/>
      <c r="K1076" s="7"/>
      <c r="L1076" s="8"/>
      <c r="M1076" s="8"/>
      <c r="N1076" s="8"/>
      <c r="P1076" s="7"/>
      <c r="Q1076" s="9"/>
      <c r="R1076" s="9"/>
      <c r="T1076" s="9"/>
      <c r="U1076" s="9"/>
      <c r="V1076" s="9"/>
    </row>
    <row r="1077" spans="3:22" x14ac:dyDescent="0.25">
      <c r="C1077" s="7"/>
      <c r="E1077" s="7"/>
      <c r="F1077" s="7"/>
      <c r="G1077" s="7"/>
      <c r="H1077" s="7"/>
      <c r="I1077" s="7"/>
      <c r="J1077" s="7"/>
      <c r="K1077" s="7"/>
      <c r="L1077" s="8"/>
      <c r="M1077" s="8"/>
      <c r="N1077" s="8"/>
      <c r="P1077" s="7"/>
      <c r="Q1077" s="9"/>
      <c r="R1077" s="9"/>
      <c r="T1077" s="9"/>
      <c r="U1077" s="9"/>
      <c r="V1077" s="9"/>
    </row>
    <row r="1078" spans="3:22" x14ac:dyDescent="0.25">
      <c r="C1078" s="7"/>
      <c r="E1078" s="7"/>
      <c r="F1078" s="7"/>
      <c r="G1078" s="7"/>
      <c r="H1078" s="7"/>
      <c r="I1078" s="7"/>
      <c r="J1078" s="7"/>
      <c r="K1078" s="7"/>
      <c r="L1078" s="8"/>
      <c r="M1078" s="8"/>
      <c r="N1078" s="8"/>
      <c r="P1078" s="7"/>
      <c r="Q1078" s="9"/>
      <c r="R1078" s="9"/>
      <c r="T1078" s="9"/>
      <c r="U1078" s="9"/>
      <c r="V1078" s="9"/>
    </row>
    <row r="1079" spans="3:22" x14ac:dyDescent="0.25">
      <c r="C1079" s="7"/>
      <c r="E1079" s="7"/>
      <c r="F1079" s="7"/>
      <c r="G1079" s="7"/>
      <c r="H1079" s="7"/>
      <c r="I1079" s="7"/>
      <c r="J1079" s="7"/>
      <c r="K1079" s="7"/>
      <c r="L1079" s="8"/>
      <c r="M1079" s="8"/>
      <c r="N1079" s="8"/>
      <c r="P1079" s="7"/>
      <c r="Q1079" s="9"/>
      <c r="R1079" s="9"/>
      <c r="T1079" s="9"/>
      <c r="U1079" s="9"/>
      <c r="V1079" s="9"/>
    </row>
    <row r="1080" spans="3:22" x14ac:dyDescent="0.25">
      <c r="C1080" s="7"/>
      <c r="E1080" s="7"/>
      <c r="F1080" s="7"/>
      <c r="G1080" s="7"/>
      <c r="H1080" s="7"/>
      <c r="I1080" s="7"/>
      <c r="J1080" s="7"/>
      <c r="K1080" s="7"/>
      <c r="L1080" s="8"/>
      <c r="M1080" s="8"/>
      <c r="N1080" s="8"/>
      <c r="P1080" s="7"/>
      <c r="Q1080" s="9"/>
      <c r="R1080" s="9"/>
      <c r="T1080" s="9"/>
      <c r="U1080" s="9"/>
      <c r="V1080" s="9"/>
    </row>
    <row r="1081" spans="3:22" x14ac:dyDescent="0.25">
      <c r="C1081" s="7"/>
      <c r="E1081" s="7"/>
      <c r="F1081" s="7"/>
      <c r="G1081" s="7"/>
      <c r="H1081" s="7"/>
      <c r="I1081" s="7"/>
      <c r="J1081" s="7"/>
      <c r="K1081" s="7"/>
      <c r="L1081" s="8"/>
      <c r="M1081" s="8"/>
      <c r="N1081" s="8"/>
      <c r="P1081" s="7"/>
      <c r="Q1081" s="9"/>
      <c r="R1081" s="9"/>
      <c r="T1081" s="9"/>
      <c r="U1081" s="9"/>
      <c r="V1081" s="9"/>
    </row>
    <row r="1082" spans="3:22" x14ac:dyDescent="0.25">
      <c r="C1082" s="7"/>
      <c r="E1082" s="7"/>
      <c r="F1082" s="7"/>
      <c r="G1082" s="7"/>
      <c r="H1082" s="7"/>
      <c r="I1082" s="7"/>
      <c r="J1082" s="7"/>
      <c r="K1082" s="7"/>
      <c r="L1082" s="8"/>
      <c r="M1082" s="8"/>
      <c r="N1082" s="8"/>
      <c r="P1082" s="7"/>
      <c r="Q1082" s="9"/>
      <c r="R1082" s="9"/>
      <c r="T1082" s="9"/>
      <c r="U1082" s="9"/>
      <c r="V1082" s="9"/>
    </row>
    <row r="1083" spans="3:22" x14ac:dyDescent="0.25">
      <c r="C1083" s="7"/>
      <c r="E1083" s="7"/>
      <c r="F1083" s="7"/>
      <c r="G1083" s="7"/>
      <c r="H1083" s="7"/>
      <c r="I1083" s="7"/>
      <c r="J1083" s="7"/>
      <c r="K1083" s="7"/>
      <c r="L1083" s="8"/>
      <c r="M1083" s="8"/>
      <c r="N1083" s="8"/>
      <c r="P1083" s="7"/>
      <c r="Q1083" s="9"/>
      <c r="R1083" s="9"/>
      <c r="T1083" s="9"/>
      <c r="U1083" s="9"/>
      <c r="V1083" s="9"/>
    </row>
    <row r="1084" spans="3:22" x14ac:dyDescent="0.25">
      <c r="C1084" s="7"/>
      <c r="E1084" s="7"/>
      <c r="F1084" s="7"/>
      <c r="G1084" s="7"/>
      <c r="H1084" s="7"/>
      <c r="I1084" s="7"/>
      <c r="J1084" s="7"/>
      <c r="K1084" s="7"/>
      <c r="L1084" s="8"/>
      <c r="M1084" s="8"/>
      <c r="N1084" s="8"/>
      <c r="P1084" s="7"/>
      <c r="Q1084" s="9"/>
      <c r="R1084" s="9"/>
      <c r="T1084" s="9"/>
      <c r="U1084" s="9"/>
      <c r="V1084" s="9"/>
    </row>
    <row r="1085" spans="3:22" x14ac:dyDescent="0.25">
      <c r="C1085" s="7"/>
      <c r="E1085" s="7"/>
      <c r="F1085" s="7"/>
      <c r="G1085" s="7"/>
      <c r="H1085" s="7"/>
      <c r="I1085" s="7"/>
      <c r="J1085" s="7"/>
      <c r="K1085" s="7"/>
      <c r="L1085" s="8"/>
      <c r="M1085" s="8"/>
      <c r="N1085" s="8"/>
      <c r="P1085" s="7"/>
      <c r="Q1085" s="9"/>
      <c r="R1085" s="9"/>
      <c r="T1085" s="9"/>
      <c r="U1085" s="9"/>
      <c r="V1085" s="9"/>
    </row>
    <row r="1086" spans="3:22" x14ac:dyDescent="0.25">
      <c r="C1086" s="7"/>
      <c r="E1086" s="7"/>
      <c r="F1086" s="7"/>
      <c r="G1086" s="7"/>
      <c r="H1086" s="7"/>
      <c r="I1086" s="7"/>
      <c r="J1086" s="7"/>
      <c r="K1086" s="7"/>
      <c r="L1086" s="8"/>
      <c r="M1086" s="8"/>
      <c r="N1086" s="8"/>
      <c r="P1086" s="7"/>
      <c r="Q1086" s="9"/>
      <c r="R1086" s="9"/>
      <c r="T1086" s="9"/>
      <c r="U1086" s="9"/>
      <c r="V1086" s="9"/>
    </row>
    <row r="1087" spans="3:22" x14ac:dyDescent="0.25">
      <c r="C1087" s="7"/>
      <c r="E1087" s="7"/>
      <c r="F1087" s="7"/>
      <c r="G1087" s="7"/>
      <c r="H1087" s="7"/>
      <c r="I1087" s="7"/>
      <c r="J1087" s="7"/>
      <c r="K1087" s="7"/>
      <c r="L1087" s="8"/>
      <c r="M1087" s="8"/>
      <c r="N1087" s="8"/>
      <c r="P1087" s="7"/>
      <c r="Q1087" s="9"/>
      <c r="R1087" s="9"/>
      <c r="T1087" s="9"/>
      <c r="U1087" s="9"/>
      <c r="V1087" s="9"/>
    </row>
    <row r="1088" spans="3:22" x14ac:dyDescent="0.25">
      <c r="C1088" s="7"/>
      <c r="E1088" s="7"/>
      <c r="F1088" s="7"/>
      <c r="G1088" s="7"/>
      <c r="H1088" s="7"/>
      <c r="I1088" s="7"/>
      <c r="J1088" s="7"/>
      <c r="K1088" s="7"/>
      <c r="L1088" s="8"/>
      <c r="M1088" s="8"/>
      <c r="N1088" s="8"/>
      <c r="P1088" s="7"/>
      <c r="Q1088" s="9"/>
      <c r="R1088" s="9"/>
      <c r="T1088" s="9"/>
      <c r="U1088" s="9"/>
      <c r="V1088" s="9"/>
    </row>
    <row r="1089" spans="3:22" x14ac:dyDescent="0.25">
      <c r="C1089" s="7"/>
      <c r="E1089" s="7"/>
      <c r="F1089" s="7"/>
      <c r="G1089" s="7"/>
      <c r="H1089" s="7"/>
      <c r="I1089" s="7"/>
      <c r="J1089" s="7"/>
      <c r="K1089" s="7"/>
      <c r="L1089" s="8"/>
      <c r="M1089" s="8"/>
      <c r="N1089" s="8"/>
      <c r="P1089" s="7"/>
      <c r="Q1089" s="9"/>
      <c r="R1089" s="9"/>
      <c r="T1089" s="9"/>
      <c r="U1089" s="9"/>
      <c r="V1089" s="9"/>
    </row>
    <row r="1090" spans="3:22" x14ac:dyDescent="0.25">
      <c r="C1090" s="7"/>
      <c r="E1090" s="7"/>
      <c r="F1090" s="7"/>
      <c r="G1090" s="7"/>
      <c r="H1090" s="7"/>
      <c r="I1090" s="7"/>
      <c r="J1090" s="7"/>
      <c r="K1090" s="7"/>
      <c r="L1090" s="8"/>
      <c r="M1090" s="8"/>
      <c r="N1090" s="8"/>
      <c r="P1090" s="7"/>
      <c r="Q1090" s="9"/>
      <c r="R1090" s="9"/>
      <c r="T1090" s="9"/>
      <c r="U1090" s="9"/>
      <c r="V1090" s="9"/>
    </row>
  </sheetData>
  <mergeCells count="34">
    <mergeCell ref="D1:D2"/>
    <mergeCell ref="B1:C2"/>
    <mergeCell ref="B8:B13"/>
    <mergeCell ref="D10:G10"/>
    <mergeCell ref="C5:D5"/>
    <mergeCell ref="C6:D6"/>
    <mergeCell ref="F6:G6"/>
    <mergeCell ref="C7:D7"/>
    <mergeCell ref="F7:G7"/>
    <mergeCell ref="C13:G13"/>
    <mergeCell ref="B24:B25"/>
    <mergeCell ref="C24:C25"/>
    <mergeCell ref="AA24:AA25"/>
    <mergeCell ref="AB24:AB25"/>
    <mergeCell ref="D24:D25"/>
    <mergeCell ref="M24:M25"/>
    <mergeCell ref="N24:N25"/>
    <mergeCell ref="O24:O25"/>
    <mergeCell ref="P24:P25"/>
    <mergeCell ref="Q24:Q25"/>
    <mergeCell ref="K24:K25"/>
    <mergeCell ref="L24:L25"/>
    <mergeCell ref="AL24:AL25"/>
    <mergeCell ref="AE25:AF25"/>
    <mergeCell ref="E24:E25"/>
    <mergeCell ref="F24:F25"/>
    <mergeCell ref="G24:G25"/>
    <mergeCell ref="H24:H25"/>
    <mergeCell ref="I24:I25"/>
    <mergeCell ref="J24:J25"/>
    <mergeCell ref="R24:R25"/>
    <mergeCell ref="AD24:AG24"/>
    <mergeCell ref="AH24:AJ25"/>
    <mergeCell ref="AK24:AK25"/>
  </mergeCells>
  <phoneticPr fontId="5"/>
  <conditionalFormatting sqref="B26:R105">
    <cfRule type="expression" dxfId="8" priority="12" stopIfTrue="1">
      <formula>B26=""</formula>
    </cfRule>
  </conditionalFormatting>
  <conditionalFormatting sqref="C5:C7">
    <cfRule type="expression" dxfId="7" priority="5">
      <formula>C5=""</formula>
    </cfRule>
  </conditionalFormatting>
  <conditionalFormatting sqref="D10">
    <cfRule type="expression" dxfId="6" priority="2">
      <formula>D10=""</formula>
    </cfRule>
  </conditionalFormatting>
  <conditionalFormatting sqref="D8:E9">
    <cfRule type="expression" dxfId="5" priority="3">
      <formula>D8=""</formula>
    </cfRule>
  </conditionalFormatting>
  <conditionalFormatting sqref="D11:F12">
    <cfRule type="expression" dxfId="4" priority="1">
      <formula>D11=""</formula>
    </cfRule>
  </conditionalFormatting>
  <conditionalFormatting sqref="E3">
    <cfRule type="expression" dxfId="3" priority="9">
      <formula>E3=""</formula>
    </cfRule>
  </conditionalFormatting>
  <conditionalFormatting sqref="F4">
    <cfRule type="expression" dxfId="2" priority="6">
      <formula>F4=""</formula>
    </cfRule>
  </conditionalFormatting>
  <conditionalFormatting sqref="F6:F7">
    <cfRule type="expression" dxfId="1" priority="4">
      <formula>F6=""</formula>
    </cfRule>
  </conditionalFormatting>
  <conditionalFormatting sqref="F2:G2">
    <cfRule type="expression" dxfId="0" priority="11">
      <formula>F2=""</formula>
    </cfRule>
  </conditionalFormatting>
  <dataValidations count="20">
    <dataValidation type="list" allowBlank="1" showInputMessage="1" showErrorMessage="1" sqref="P106:P65536 JC106:JC65536 SY106:SY65536 ACU106:ACU65536 AMQ106:AMQ65536 AWM106:AWM65536 BGI106:BGI65536 BQE106:BQE65536 CAA106:CAA65536 CJW106:CJW65536 CTS106:CTS65536 DDO106:DDO65536 DNK106:DNK65536 DXG106:DXG65536 EHC106:EHC65536 EQY106:EQY65536 FAU106:FAU65536 FKQ106:FKQ65536 FUM106:FUM65536 GEI106:GEI65536 GOE106:GOE65536 GYA106:GYA65536 HHW106:HHW65536 HRS106:HRS65536 IBO106:IBO65536 ILK106:ILK65536 IVG106:IVG65536 JFC106:JFC65536 JOY106:JOY65536 JYU106:JYU65536 KIQ106:KIQ65536 KSM106:KSM65536 LCI106:LCI65536 LME106:LME65536 LWA106:LWA65536 MFW106:MFW65536 MPS106:MPS65536 MZO106:MZO65536 NJK106:NJK65536 NTG106:NTG65536 ODC106:ODC65536 OMY106:OMY65536 OWU106:OWU65536 PGQ106:PGQ65536 PQM106:PQM65536 QAI106:QAI65536 QKE106:QKE65536 QUA106:QUA65536 RDW106:RDW65536 RNS106:RNS65536 RXO106:RXO65536 SHK106:SHK65536 SRG106:SRG65536 TBC106:TBC65536 TKY106:TKY65536 TUU106:TUU65536 UEQ106:UEQ65536 UOM106:UOM65536 UYI106:UYI65536 VIE106:VIE65536 VSA106:VSA65536 WBW106:WBW65536 WLS106:WLS65536 WVO106:WVO65536 P65642:P131072 JC65642:JC131072 SY65642:SY131072 ACU65642:ACU131072 AMQ65642:AMQ131072 AWM65642:AWM131072 BGI65642:BGI131072 BQE65642:BQE131072 CAA65642:CAA131072 CJW65642:CJW131072 CTS65642:CTS131072 DDO65642:DDO131072 DNK65642:DNK131072 DXG65642:DXG131072 EHC65642:EHC131072 EQY65642:EQY131072 FAU65642:FAU131072 FKQ65642:FKQ131072 FUM65642:FUM131072 GEI65642:GEI131072 GOE65642:GOE131072 GYA65642:GYA131072 HHW65642:HHW131072 HRS65642:HRS131072 IBO65642:IBO131072 ILK65642:ILK131072 IVG65642:IVG131072 JFC65642:JFC131072 JOY65642:JOY131072 JYU65642:JYU131072 KIQ65642:KIQ131072 KSM65642:KSM131072 LCI65642:LCI131072 LME65642:LME131072 LWA65642:LWA131072 MFW65642:MFW131072 MPS65642:MPS131072 MZO65642:MZO131072 NJK65642:NJK131072 NTG65642:NTG131072 ODC65642:ODC131072 OMY65642:OMY131072 OWU65642:OWU131072 PGQ65642:PGQ131072 PQM65642:PQM131072 QAI65642:QAI131072 QKE65642:QKE131072 QUA65642:QUA131072 RDW65642:RDW131072 RNS65642:RNS131072 RXO65642:RXO131072 SHK65642:SHK131072 SRG65642:SRG131072 TBC65642:TBC131072 TKY65642:TKY131072 TUU65642:TUU131072 UEQ65642:UEQ131072 UOM65642:UOM131072 UYI65642:UYI131072 VIE65642:VIE131072 VSA65642:VSA131072 WBW65642:WBW131072 WLS65642:WLS131072 WVO65642:WVO131072 P131178:P196608 JC131178:JC196608 SY131178:SY196608 ACU131178:ACU196608 AMQ131178:AMQ196608 AWM131178:AWM196608 BGI131178:BGI196608 BQE131178:BQE196608 CAA131178:CAA196608 CJW131178:CJW196608 CTS131178:CTS196608 DDO131178:DDO196608 DNK131178:DNK196608 DXG131178:DXG196608 EHC131178:EHC196608 EQY131178:EQY196608 FAU131178:FAU196608 FKQ131178:FKQ196608 FUM131178:FUM196608 GEI131178:GEI196608 GOE131178:GOE196608 GYA131178:GYA196608 HHW131178:HHW196608 HRS131178:HRS196608 IBO131178:IBO196608 ILK131178:ILK196608 IVG131178:IVG196608 JFC131178:JFC196608 JOY131178:JOY196608 JYU131178:JYU196608 KIQ131178:KIQ196608 KSM131178:KSM196608 LCI131178:LCI196608 LME131178:LME196608 LWA131178:LWA196608 MFW131178:MFW196608 MPS131178:MPS196608 MZO131178:MZO196608 NJK131178:NJK196608 NTG131178:NTG196608 ODC131178:ODC196608 OMY131178:OMY196608 OWU131178:OWU196608 PGQ131178:PGQ196608 PQM131178:PQM196608 QAI131178:QAI196608 QKE131178:QKE196608 QUA131178:QUA196608 RDW131178:RDW196608 RNS131178:RNS196608 RXO131178:RXO196608 SHK131178:SHK196608 SRG131178:SRG196608 TBC131178:TBC196608 TKY131178:TKY196608 TUU131178:TUU196608 UEQ131178:UEQ196608 UOM131178:UOM196608 UYI131178:UYI196608 VIE131178:VIE196608 VSA131178:VSA196608 WBW131178:WBW196608 WLS131178:WLS196608 WVO131178:WVO196608 P196714:P262144 JC196714:JC262144 SY196714:SY262144 ACU196714:ACU262144 AMQ196714:AMQ262144 AWM196714:AWM262144 BGI196714:BGI262144 BQE196714:BQE262144 CAA196714:CAA262144 CJW196714:CJW262144 CTS196714:CTS262144 DDO196714:DDO262144 DNK196714:DNK262144 DXG196714:DXG262144 EHC196714:EHC262144 EQY196714:EQY262144 FAU196714:FAU262144 FKQ196714:FKQ262144 FUM196714:FUM262144 GEI196714:GEI262144 GOE196714:GOE262144 GYA196714:GYA262144 HHW196714:HHW262144 HRS196714:HRS262144 IBO196714:IBO262144 ILK196714:ILK262144 IVG196714:IVG262144 JFC196714:JFC262144 JOY196714:JOY262144 JYU196714:JYU262144 KIQ196714:KIQ262144 KSM196714:KSM262144 LCI196714:LCI262144 LME196714:LME262144 LWA196714:LWA262144 MFW196714:MFW262144 MPS196714:MPS262144 MZO196714:MZO262144 NJK196714:NJK262144 NTG196714:NTG262144 ODC196714:ODC262144 OMY196714:OMY262144 OWU196714:OWU262144 PGQ196714:PGQ262144 PQM196714:PQM262144 QAI196714:QAI262144 QKE196714:QKE262144 QUA196714:QUA262144 RDW196714:RDW262144 RNS196714:RNS262144 RXO196714:RXO262144 SHK196714:SHK262144 SRG196714:SRG262144 TBC196714:TBC262144 TKY196714:TKY262144 TUU196714:TUU262144 UEQ196714:UEQ262144 UOM196714:UOM262144 UYI196714:UYI262144 VIE196714:VIE262144 VSA196714:VSA262144 WBW196714:WBW262144 WLS196714:WLS262144 WVO196714:WVO262144 P262250:P327680 JC262250:JC327680 SY262250:SY327680 ACU262250:ACU327680 AMQ262250:AMQ327680 AWM262250:AWM327680 BGI262250:BGI327680 BQE262250:BQE327680 CAA262250:CAA327680 CJW262250:CJW327680 CTS262250:CTS327680 DDO262250:DDO327680 DNK262250:DNK327680 DXG262250:DXG327680 EHC262250:EHC327680 EQY262250:EQY327680 FAU262250:FAU327680 FKQ262250:FKQ327680 FUM262250:FUM327680 GEI262250:GEI327680 GOE262250:GOE327680 GYA262250:GYA327680 HHW262250:HHW327680 HRS262250:HRS327680 IBO262250:IBO327680 ILK262250:ILK327680 IVG262250:IVG327680 JFC262250:JFC327680 JOY262250:JOY327680 JYU262250:JYU327680 KIQ262250:KIQ327680 KSM262250:KSM327680 LCI262250:LCI327680 LME262250:LME327680 LWA262250:LWA327680 MFW262250:MFW327680 MPS262250:MPS327680 MZO262250:MZO327680 NJK262250:NJK327680 NTG262250:NTG327680 ODC262250:ODC327680 OMY262250:OMY327680 OWU262250:OWU327680 PGQ262250:PGQ327680 PQM262250:PQM327680 QAI262250:QAI327680 QKE262250:QKE327680 QUA262250:QUA327680 RDW262250:RDW327680 RNS262250:RNS327680 RXO262250:RXO327680 SHK262250:SHK327680 SRG262250:SRG327680 TBC262250:TBC327680 TKY262250:TKY327680 TUU262250:TUU327680 UEQ262250:UEQ327680 UOM262250:UOM327680 UYI262250:UYI327680 VIE262250:VIE327680 VSA262250:VSA327680 WBW262250:WBW327680 WLS262250:WLS327680 WVO262250:WVO327680 P327786:P393216 JC327786:JC393216 SY327786:SY393216 ACU327786:ACU393216 AMQ327786:AMQ393216 AWM327786:AWM393216 BGI327786:BGI393216 BQE327786:BQE393216 CAA327786:CAA393216 CJW327786:CJW393216 CTS327786:CTS393216 DDO327786:DDO393216 DNK327786:DNK393216 DXG327786:DXG393216 EHC327786:EHC393216 EQY327786:EQY393216 FAU327786:FAU393216 FKQ327786:FKQ393216 FUM327786:FUM393216 GEI327786:GEI393216 GOE327786:GOE393216 GYA327786:GYA393216 HHW327786:HHW393216 HRS327786:HRS393216 IBO327786:IBO393216 ILK327786:ILK393216 IVG327786:IVG393216 JFC327786:JFC393216 JOY327786:JOY393216 JYU327786:JYU393216 KIQ327786:KIQ393216 KSM327786:KSM393216 LCI327786:LCI393216 LME327786:LME393216 LWA327786:LWA393216 MFW327786:MFW393216 MPS327786:MPS393216 MZO327786:MZO393216 NJK327786:NJK393216 NTG327786:NTG393216 ODC327786:ODC393216 OMY327786:OMY393216 OWU327786:OWU393216 PGQ327786:PGQ393216 PQM327786:PQM393216 QAI327786:QAI393216 QKE327786:QKE393216 QUA327786:QUA393216 RDW327786:RDW393216 RNS327786:RNS393216 RXO327786:RXO393216 SHK327786:SHK393216 SRG327786:SRG393216 TBC327786:TBC393216 TKY327786:TKY393216 TUU327786:TUU393216 UEQ327786:UEQ393216 UOM327786:UOM393216 UYI327786:UYI393216 VIE327786:VIE393216 VSA327786:VSA393216 WBW327786:WBW393216 WLS327786:WLS393216 WVO327786:WVO393216 P393322:P458752 JC393322:JC458752 SY393322:SY458752 ACU393322:ACU458752 AMQ393322:AMQ458752 AWM393322:AWM458752 BGI393322:BGI458752 BQE393322:BQE458752 CAA393322:CAA458752 CJW393322:CJW458752 CTS393322:CTS458752 DDO393322:DDO458752 DNK393322:DNK458752 DXG393322:DXG458752 EHC393322:EHC458752 EQY393322:EQY458752 FAU393322:FAU458752 FKQ393322:FKQ458752 FUM393322:FUM458752 GEI393322:GEI458752 GOE393322:GOE458752 GYA393322:GYA458752 HHW393322:HHW458752 HRS393322:HRS458752 IBO393322:IBO458752 ILK393322:ILK458752 IVG393322:IVG458752 JFC393322:JFC458752 JOY393322:JOY458752 JYU393322:JYU458752 KIQ393322:KIQ458752 KSM393322:KSM458752 LCI393322:LCI458752 LME393322:LME458752 LWA393322:LWA458752 MFW393322:MFW458752 MPS393322:MPS458752 MZO393322:MZO458752 NJK393322:NJK458752 NTG393322:NTG458752 ODC393322:ODC458752 OMY393322:OMY458752 OWU393322:OWU458752 PGQ393322:PGQ458752 PQM393322:PQM458752 QAI393322:QAI458752 QKE393322:QKE458752 QUA393322:QUA458752 RDW393322:RDW458752 RNS393322:RNS458752 RXO393322:RXO458752 SHK393322:SHK458752 SRG393322:SRG458752 TBC393322:TBC458752 TKY393322:TKY458752 TUU393322:TUU458752 UEQ393322:UEQ458752 UOM393322:UOM458752 UYI393322:UYI458752 VIE393322:VIE458752 VSA393322:VSA458752 WBW393322:WBW458752 WLS393322:WLS458752 WVO393322:WVO458752 P458858:P524288 JC458858:JC524288 SY458858:SY524288 ACU458858:ACU524288 AMQ458858:AMQ524288 AWM458858:AWM524288 BGI458858:BGI524288 BQE458858:BQE524288 CAA458858:CAA524288 CJW458858:CJW524288 CTS458858:CTS524288 DDO458858:DDO524288 DNK458858:DNK524288 DXG458858:DXG524288 EHC458858:EHC524288 EQY458858:EQY524288 FAU458858:FAU524288 FKQ458858:FKQ524288 FUM458858:FUM524288 GEI458858:GEI524288 GOE458858:GOE524288 GYA458858:GYA524288 HHW458858:HHW524288 HRS458858:HRS524288 IBO458858:IBO524288 ILK458858:ILK524288 IVG458858:IVG524288 JFC458858:JFC524288 JOY458858:JOY524288 JYU458858:JYU524288 KIQ458858:KIQ524288 KSM458858:KSM524288 LCI458858:LCI524288 LME458858:LME524288 LWA458858:LWA524288 MFW458858:MFW524288 MPS458858:MPS524288 MZO458858:MZO524288 NJK458858:NJK524288 NTG458858:NTG524288 ODC458858:ODC524288 OMY458858:OMY524288 OWU458858:OWU524288 PGQ458858:PGQ524288 PQM458858:PQM524288 QAI458858:QAI524288 QKE458858:QKE524288 QUA458858:QUA524288 RDW458858:RDW524288 RNS458858:RNS524288 RXO458858:RXO524288 SHK458858:SHK524288 SRG458858:SRG524288 TBC458858:TBC524288 TKY458858:TKY524288 TUU458858:TUU524288 UEQ458858:UEQ524288 UOM458858:UOM524288 UYI458858:UYI524288 VIE458858:VIE524288 VSA458858:VSA524288 WBW458858:WBW524288 WLS458858:WLS524288 WVO458858:WVO524288 P524394:P589824 JC524394:JC589824 SY524394:SY589824 ACU524394:ACU589824 AMQ524394:AMQ589824 AWM524394:AWM589824 BGI524394:BGI589824 BQE524394:BQE589824 CAA524394:CAA589824 CJW524394:CJW589824 CTS524394:CTS589824 DDO524394:DDO589824 DNK524394:DNK589824 DXG524394:DXG589824 EHC524394:EHC589824 EQY524394:EQY589824 FAU524394:FAU589824 FKQ524394:FKQ589824 FUM524394:FUM589824 GEI524394:GEI589824 GOE524394:GOE589824 GYA524394:GYA589824 HHW524394:HHW589824 HRS524394:HRS589824 IBO524394:IBO589824 ILK524394:ILK589824 IVG524394:IVG589824 JFC524394:JFC589824 JOY524394:JOY589824 JYU524394:JYU589824 KIQ524394:KIQ589824 KSM524394:KSM589824 LCI524394:LCI589824 LME524394:LME589824 LWA524394:LWA589824 MFW524394:MFW589824 MPS524394:MPS589824 MZO524394:MZO589824 NJK524394:NJK589824 NTG524394:NTG589824 ODC524394:ODC589824 OMY524394:OMY589824 OWU524394:OWU589824 PGQ524394:PGQ589824 PQM524394:PQM589824 QAI524394:QAI589824 QKE524394:QKE589824 QUA524394:QUA589824 RDW524394:RDW589824 RNS524394:RNS589824 RXO524394:RXO589824 SHK524394:SHK589824 SRG524394:SRG589824 TBC524394:TBC589824 TKY524394:TKY589824 TUU524394:TUU589824 UEQ524394:UEQ589824 UOM524394:UOM589824 UYI524394:UYI589824 VIE524394:VIE589824 VSA524394:VSA589824 WBW524394:WBW589824 WLS524394:WLS589824 WVO524394:WVO589824 P589930:P655360 JC589930:JC655360 SY589930:SY655360 ACU589930:ACU655360 AMQ589930:AMQ655360 AWM589930:AWM655360 BGI589930:BGI655360 BQE589930:BQE655360 CAA589930:CAA655360 CJW589930:CJW655360 CTS589930:CTS655360 DDO589930:DDO655360 DNK589930:DNK655360 DXG589930:DXG655360 EHC589930:EHC655360 EQY589930:EQY655360 FAU589930:FAU655360 FKQ589930:FKQ655360 FUM589930:FUM655360 GEI589930:GEI655360 GOE589930:GOE655360 GYA589930:GYA655360 HHW589930:HHW655360 HRS589930:HRS655360 IBO589930:IBO655360 ILK589930:ILK655360 IVG589930:IVG655360 JFC589930:JFC655360 JOY589930:JOY655360 JYU589930:JYU655360 KIQ589930:KIQ655360 KSM589930:KSM655360 LCI589930:LCI655360 LME589930:LME655360 LWA589930:LWA655360 MFW589930:MFW655360 MPS589930:MPS655360 MZO589930:MZO655360 NJK589930:NJK655360 NTG589930:NTG655360 ODC589930:ODC655360 OMY589930:OMY655360 OWU589930:OWU655360 PGQ589930:PGQ655360 PQM589930:PQM655360 QAI589930:QAI655360 QKE589930:QKE655360 QUA589930:QUA655360 RDW589930:RDW655360 RNS589930:RNS655360 RXO589930:RXO655360 SHK589930:SHK655360 SRG589930:SRG655360 TBC589930:TBC655360 TKY589930:TKY655360 TUU589930:TUU655360 UEQ589930:UEQ655360 UOM589930:UOM655360 UYI589930:UYI655360 VIE589930:VIE655360 VSA589930:VSA655360 WBW589930:WBW655360 WLS589930:WLS655360 WVO589930:WVO655360 P655466:P720896 JC655466:JC720896 SY655466:SY720896 ACU655466:ACU720896 AMQ655466:AMQ720896 AWM655466:AWM720896 BGI655466:BGI720896 BQE655466:BQE720896 CAA655466:CAA720896 CJW655466:CJW720896 CTS655466:CTS720896 DDO655466:DDO720896 DNK655466:DNK720896 DXG655466:DXG720896 EHC655466:EHC720896 EQY655466:EQY720896 FAU655466:FAU720896 FKQ655466:FKQ720896 FUM655466:FUM720896 GEI655466:GEI720896 GOE655466:GOE720896 GYA655466:GYA720896 HHW655466:HHW720896 HRS655466:HRS720896 IBO655466:IBO720896 ILK655466:ILK720896 IVG655466:IVG720896 JFC655466:JFC720896 JOY655466:JOY720896 JYU655466:JYU720896 KIQ655466:KIQ720896 KSM655466:KSM720896 LCI655466:LCI720896 LME655466:LME720896 LWA655466:LWA720896 MFW655466:MFW720896 MPS655466:MPS720896 MZO655466:MZO720896 NJK655466:NJK720896 NTG655466:NTG720896 ODC655466:ODC720896 OMY655466:OMY720896 OWU655466:OWU720896 PGQ655466:PGQ720896 PQM655466:PQM720896 QAI655466:QAI720896 QKE655466:QKE720896 QUA655466:QUA720896 RDW655466:RDW720896 RNS655466:RNS720896 RXO655466:RXO720896 SHK655466:SHK720896 SRG655466:SRG720896 TBC655466:TBC720896 TKY655466:TKY720896 TUU655466:TUU720896 UEQ655466:UEQ720896 UOM655466:UOM720896 UYI655466:UYI720896 VIE655466:VIE720896 VSA655466:VSA720896 WBW655466:WBW720896 WLS655466:WLS720896 WVO655466:WVO720896 P721002:P786432 JC721002:JC786432 SY721002:SY786432 ACU721002:ACU786432 AMQ721002:AMQ786432 AWM721002:AWM786432 BGI721002:BGI786432 BQE721002:BQE786432 CAA721002:CAA786432 CJW721002:CJW786432 CTS721002:CTS786432 DDO721002:DDO786432 DNK721002:DNK786432 DXG721002:DXG786432 EHC721002:EHC786432 EQY721002:EQY786432 FAU721002:FAU786432 FKQ721002:FKQ786432 FUM721002:FUM786432 GEI721002:GEI786432 GOE721002:GOE786432 GYA721002:GYA786432 HHW721002:HHW786432 HRS721002:HRS786432 IBO721002:IBO786432 ILK721002:ILK786432 IVG721002:IVG786432 JFC721002:JFC786432 JOY721002:JOY786432 JYU721002:JYU786432 KIQ721002:KIQ786432 KSM721002:KSM786432 LCI721002:LCI786432 LME721002:LME786432 LWA721002:LWA786432 MFW721002:MFW786432 MPS721002:MPS786432 MZO721002:MZO786432 NJK721002:NJK786432 NTG721002:NTG786432 ODC721002:ODC786432 OMY721002:OMY786432 OWU721002:OWU786432 PGQ721002:PGQ786432 PQM721002:PQM786432 QAI721002:QAI786432 QKE721002:QKE786432 QUA721002:QUA786432 RDW721002:RDW786432 RNS721002:RNS786432 RXO721002:RXO786432 SHK721002:SHK786432 SRG721002:SRG786432 TBC721002:TBC786432 TKY721002:TKY786432 TUU721002:TUU786432 UEQ721002:UEQ786432 UOM721002:UOM786432 UYI721002:UYI786432 VIE721002:VIE786432 VSA721002:VSA786432 WBW721002:WBW786432 WLS721002:WLS786432 WVO721002:WVO786432 P786538:P851968 JC786538:JC851968 SY786538:SY851968 ACU786538:ACU851968 AMQ786538:AMQ851968 AWM786538:AWM851968 BGI786538:BGI851968 BQE786538:BQE851968 CAA786538:CAA851968 CJW786538:CJW851968 CTS786538:CTS851968 DDO786538:DDO851968 DNK786538:DNK851968 DXG786538:DXG851968 EHC786538:EHC851968 EQY786538:EQY851968 FAU786538:FAU851968 FKQ786538:FKQ851968 FUM786538:FUM851968 GEI786538:GEI851968 GOE786538:GOE851968 GYA786538:GYA851968 HHW786538:HHW851968 HRS786538:HRS851968 IBO786538:IBO851968 ILK786538:ILK851968 IVG786538:IVG851968 JFC786538:JFC851968 JOY786538:JOY851968 JYU786538:JYU851968 KIQ786538:KIQ851968 KSM786538:KSM851968 LCI786538:LCI851968 LME786538:LME851968 LWA786538:LWA851968 MFW786538:MFW851968 MPS786538:MPS851968 MZO786538:MZO851968 NJK786538:NJK851968 NTG786538:NTG851968 ODC786538:ODC851968 OMY786538:OMY851968 OWU786538:OWU851968 PGQ786538:PGQ851968 PQM786538:PQM851968 QAI786538:QAI851968 QKE786538:QKE851968 QUA786538:QUA851968 RDW786538:RDW851968 RNS786538:RNS851968 RXO786538:RXO851968 SHK786538:SHK851968 SRG786538:SRG851968 TBC786538:TBC851968 TKY786538:TKY851968 TUU786538:TUU851968 UEQ786538:UEQ851968 UOM786538:UOM851968 UYI786538:UYI851968 VIE786538:VIE851968 VSA786538:VSA851968 WBW786538:WBW851968 WLS786538:WLS851968 WVO786538:WVO851968 P852074:P917504 JC852074:JC917504 SY852074:SY917504 ACU852074:ACU917504 AMQ852074:AMQ917504 AWM852074:AWM917504 BGI852074:BGI917504 BQE852074:BQE917504 CAA852074:CAA917504 CJW852074:CJW917504 CTS852074:CTS917504 DDO852074:DDO917504 DNK852074:DNK917504 DXG852074:DXG917504 EHC852074:EHC917504 EQY852074:EQY917504 FAU852074:FAU917504 FKQ852074:FKQ917504 FUM852074:FUM917504 GEI852074:GEI917504 GOE852074:GOE917504 GYA852074:GYA917504 HHW852074:HHW917504 HRS852074:HRS917504 IBO852074:IBO917504 ILK852074:ILK917504 IVG852074:IVG917504 JFC852074:JFC917504 JOY852074:JOY917504 JYU852074:JYU917504 KIQ852074:KIQ917504 KSM852074:KSM917504 LCI852074:LCI917504 LME852074:LME917504 LWA852074:LWA917504 MFW852074:MFW917504 MPS852074:MPS917504 MZO852074:MZO917504 NJK852074:NJK917504 NTG852074:NTG917504 ODC852074:ODC917504 OMY852074:OMY917504 OWU852074:OWU917504 PGQ852074:PGQ917504 PQM852074:PQM917504 QAI852074:QAI917504 QKE852074:QKE917504 QUA852074:QUA917504 RDW852074:RDW917504 RNS852074:RNS917504 RXO852074:RXO917504 SHK852074:SHK917504 SRG852074:SRG917504 TBC852074:TBC917504 TKY852074:TKY917504 TUU852074:TUU917504 UEQ852074:UEQ917504 UOM852074:UOM917504 UYI852074:UYI917504 VIE852074:VIE917504 VSA852074:VSA917504 WBW852074:WBW917504 WLS852074:WLS917504 WVO852074:WVO917504 P917610:P983040 JC917610:JC983040 SY917610:SY983040 ACU917610:ACU983040 AMQ917610:AMQ983040 AWM917610:AWM983040 BGI917610:BGI983040 BQE917610:BQE983040 CAA917610:CAA983040 CJW917610:CJW983040 CTS917610:CTS983040 DDO917610:DDO983040 DNK917610:DNK983040 DXG917610:DXG983040 EHC917610:EHC983040 EQY917610:EQY983040 FAU917610:FAU983040 FKQ917610:FKQ983040 FUM917610:FUM983040 GEI917610:GEI983040 GOE917610:GOE983040 GYA917610:GYA983040 HHW917610:HHW983040 HRS917610:HRS983040 IBO917610:IBO983040 ILK917610:ILK983040 IVG917610:IVG983040 JFC917610:JFC983040 JOY917610:JOY983040 JYU917610:JYU983040 KIQ917610:KIQ983040 KSM917610:KSM983040 LCI917610:LCI983040 LME917610:LME983040 LWA917610:LWA983040 MFW917610:MFW983040 MPS917610:MPS983040 MZO917610:MZO983040 NJK917610:NJK983040 NTG917610:NTG983040 ODC917610:ODC983040 OMY917610:OMY983040 OWU917610:OWU983040 PGQ917610:PGQ983040 PQM917610:PQM983040 QAI917610:QAI983040 QKE917610:QKE983040 QUA917610:QUA983040 RDW917610:RDW983040 RNS917610:RNS983040 RXO917610:RXO983040 SHK917610:SHK983040 SRG917610:SRG983040 TBC917610:TBC983040 TKY917610:TKY983040 TUU917610:TUU983040 UEQ917610:UEQ983040 UOM917610:UOM983040 UYI917610:UYI983040 VIE917610:VIE983040 VSA917610:VSA983040 WBW917610:WBW983040 WLS917610:WLS983040 WVO917610:WVO983040 P983146:P1048576 JC983146:JC1048576 SY983146:SY1048576 ACU983146:ACU1048576 AMQ983146:AMQ1048576 AWM983146:AWM1048576 BGI983146:BGI1048576 BQE983146:BQE1048576 CAA983146:CAA1048576 CJW983146:CJW1048576 CTS983146:CTS1048576 DDO983146:DDO1048576 DNK983146:DNK1048576 DXG983146:DXG1048576 EHC983146:EHC1048576 EQY983146:EQY1048576 FAU983146:FAU1048576 FKQ983146:FKQ1048576 FUM983146:FUM1048576 GEI983146:GEI1048576 GOE983146:GOE1048576 GYA983146:GYA1048576 HHW983146:HHW1048576 HRS983146:HRS1048576 IBO983146:IBO1048576 ILK983146:ILK1048576 IVG983146:IVG1048576 JFC983146:JFC1048576 JOY983146:JOY1048576 JYU983146:JYU1048576 KIQ983146:KIQ1048576 KSM983146:KSM1048576 LCI983146:LCI1048576 LME983146:LME1048576 LWA983146:LWA1048576 MFW983146:MFW1048576 MPS983146:MPS1048576 MZO983146:MZO1048576 NJK983146:NJK1048576 NTG983146:NTG1048576 ODC983146:ODC1048576 OMY983146:OMY1048576 OWU983146:OWU1048576 PGQ983146:PGQ1048576 PQM983146:PQM1048576 QAI983146:QAI1048576 QKE983146:QKE1048576 QUA983146:QUA1048576 RDW983146:RDW1048576 RNS983146:RNS1048576 RXO983146:RXO1048576 SHK983146:SHK1048576 SRG983146:SRG1048576 TBC983146:TBC1048576 TKY983146:TKY1048576 TUU983146:TUU1048576 UEQ983146:UEQ1048576 UOM983146:UOM1048576 UYI983146:UYI1048576 VIE983146:VIE1048576 VSA983146:VSA1048576 WBW983146:WBW1048576 WLS983146:WLS1048576 WVO983146:WVO1048576 AD26:AD105 JE26:JE105 TA26:TA105 ACW26:ACW105 AMS26:AMS105 AWO26:AWO105 BGK26:BGK105 BQG26:BQG105 CAC26:CAC105 CJY26:CJY105 CTU26:CTU105 DDQ26:DDQ105 DNM26:DNM105 DXI26:DXI105 EHE26:EHE105 ERA26:ERA105 FAW26:FAW105 FKS26:FKS105 FUO26:FUO105 GEK26:GEK105 GOG26:GOG105 GYC26:GYC105 HHY26:HHY105 HRU26:HRU105 IBQ26:IBQ105 ILM26:ILM105 IVI26:IVI105 JFE26:JFE105 JPA26:JPA105 JYW26:JYW105 KIS26:KIS105 KSO26:KSO105 LCK26:LCK105 LMG26:LMG105 LWC26:LWC105 MFY26:MFY105 MPU26:MPU105 MZQ26:MZQ105 NJM26:NJM105 NTI26:NTI105 ODE26:ODE105 ONA26:ONA105 OWW26:OWW105 PGS26:PGS105 PQO26:PQO105 QAK26:QAK105 QKG26:QKG105 QUC26:QUC105 RDY26:RDY105 RNU26:RNU105 RXQ26:RXQ105 SHM26:SHM105 SRI26:SRI105 TBE26:TBE105 TLA26:TLA105 TUW26:TUW105 UES26:UES105 UOO26:UOO105 UYK26:UYK105 VIG26:VIG105 VSC26:VSC105 WBY26:WBY105 WLU26:WLU105 WVQ26:WVQ105 R65562:R65641 JE65562:JE65641 TA65562:TA65641 ACW65562:ACW65641 AMS65562:AMS65641 AWO65562:AWO65641 BGK65562:BGK65641 BQG65562:BQG65641 CAC65562:CAC65641 CJY65562:CJY65641 CTU65562:CTU65641 DDQ65562:DDQ65641 DNM65562:DNM65641 DXI65562:DXI65641 EHE65562:EHE65641 ERA65562:ERA65641 FAW65562:FAW65641 FKS65562:FKS65641 FUO65562:FUO65641 GEK65562:GEK65641 GOG65562:GOG65641 GYC65562:GYC65641 HHY65562:HHY65641 HRU65562:HRU65641 IBQ65562:IBQ65641 ILM65562:ILM65641 IVI65562:IVI65641 JFE65562:JFE65641 JPA65562:JPA65641 JYW65562:JYW65641 KIS65562:KIS65641 KSO65562:KSO65641 LCK65562:LCK65641 LMG65562:LMG65641 LWC65562:LWC65641 MFY65562:MFY65641 MPU65562:MPU65641 MZQ65562:MZQ65641 NJM65562:NJM65641 NTI65562:NTI65641 ODE65562:ODE65641 ONA65562:ONA65641 OWW65562:OWW65641 PGS65562:PGS65641 PQO65562:PQO65641 QAK65562:QAK65641 QKG65562:QKG65641 QUC65562:QUC65641 RDY65562:RDY65641 RNU65562:RNU65641 RXQ65562:RXQ65641 SHM65562:SHM65641 SRI65562:SRI65641 TBE65562:TBE65641 TLA65562:TLA65641 TUW65562:TUW65641 UES65562:UES65641 UOO65562:UOO65641 UYK65562:UYK65641 VIG65562:VIG65641 VSC65562:VSC65641 WBY65562:WBY65641 WLU65562:WLU65641 WVQ65562:WVQ65641 R131098:R131177 JE131098:JE131177 TA131098:TA131177 ACW131098:ACW131177 AMS131098:AMS131177 AWO131098:AWO131177 BGK131098:BGK131177 BQG131098:BQG131177 CAC131098:CAC131177 CJY131098:CJY131177 CTU131098:CTU131177 DDQ131098:DDQ131177 DNM131098:DNM131177 DXI131098:DXI131177 EHE131098:EHE131177 ERA131098:ERA131177 FAW131098:FAW131177 FKS131098:FKS131177 FUO131098:FUO131177 GEK131098:GEK131177 GOG131098:GOG131177 GYC131098:GYC131177 HHY131098:HHY131177 HRU131098:HRU131177 IBQ131098:IBQ131177 ILM131098:ILM131177 IVI131098:IVI131177 JFE131098:JFE131177 JPA131098:JPA131177 JYW131098:JYW131177 KIS131098:KIS131177 KSO131098:KSO131177 LCK131098:LCK131177 LMG131098:LMG131177 LWC131098:LWC131177 MFY131098:MFY131177 MPU131098:MPU131177 MZQ131098:MZQ131177 NJM131098:NJM131177 NTI131098:NTI131177 ODE131098:ODE131177 ONA131098:ONA131177 OWW131098:OWW131177 PGS131098:PGS131177 PQO131098:PQO131177 QAK131098:QAK131177 QKG131098:QKG131177 QUC131098:QUC131177 RDY131098:RDY131177 RNU131098:RNU131177 RXQ131098:RXQ131177 SHM131098:SHM131177 SRI131098:SRI131177 TBE131098:TBE131177 TLA131098:TLA131177 TUW131098:TUW131177 UES131098:UES131177 UOO131098:UOO131177 UYK131098:UYK131177 VIG131098:VIG131177 VSC131098:VSC131177 WBY131098:WBY131177 WLU131098:WLU131177 WVQ131098:WVQ131177 R196634:R196713 JE196634:JE196713 TA196634:TA196713 ACW196634:ACW196713 AMS196634:AMS196713 AWO196634:AWO196713 BGK196634:BGK196713 BQG196634:BQG196713 CAC196634:CAC196713 CJY196634:CJY196713 CTU196634:CTU196713 DDQ196634:DDQ196713 DNM196634:DNM196713 DXI196634:DXI196713 EHE196634:EHE196713 ERA196634:ERA196713 FAW196634:FAW196713 FKS196634:FKS196713 FUO196634:FUO196713 GEK196634:GEK196713 GOG196634:GOG196713 GYC196634:GYC196713 HHY196634:HHY196713 HRU196634:HRU196713 IBQ196634:IBQ196713 ILM196634:ILM196713 IVI196634:IVI196713 JFE196634:JFE196713 JPA196634:JPA196713 JYW196634:JYW196713 KIS196634:KIS196713 KSO196634:KSO196713 LCK196634:LCK196713 LMG196634:LMG196713 LWC196634:LWC196713 MFY196634:MFY196713 MPU196634:MPU196713 MZQ196634:MZQ196713 NJM196634:NJM196713 NTI196634:NTI196713 ODE196634:ODE196713 ONA196634:ONA196713 OWW196634:OWW196713 PGS196634:PGS196713 PQO196634:PQO196713 QAK196634:QAK196713 QKG196634:QKG196713 QUC196634:QUC196713 RDY196634:RDY196713 RNU196634:RNU196713 RXQ196634:RXQ196713 SHM196634:SHM196713 SRI196634:SRI196713 TBE196634:TBE196713 TLA196634:TLA196713 TUW196634:TUW196713 UES196634:UES196713 UOO196634:UOO196713 UYK196634:UYK196713 VIG196634:VIG196713 VSC196634:VSC196713 WBY196634:WBY196713 WLU196634:WLU196713 WVQ196634:WVQ196713 R262170:R262249 JE262170:JE262249 TA262170:TA262249 ACW262170:ACW262249 AMS262170:AMS262249 AWO262170:AWO262249 BGK262170:BGK262249 BQG262170:BQG262249 CAC262170:CAC262249 CJY262170:CJY262249 CTU262170:CTU262249 DDQ262170:DDQ262249 DNM262170:DNM262249 DXI262170:DXI262249 EHE262170:EHE262249 ERA262170:ERA262249 FAW262170:FAW262249 FKS262170:FKS262249 FUO262170:FUO262249 GEK262170:GEK262249 GOG262170:GOG262249 GYC262170:GYC262249 HHY262170:HHY262249 HRU262170:HRU262249 IBQ262170:IBQ262249 ILM262170:ILM262249 IVI262170:IVI262249 JFE262170:JFE262249 JPA262170:JPA262249 JYW262170:JYW262249 KIS262170:KIS262249 KSO262170:KSO262249 LCK262170:LCK262249 LMG262170:LMG262249 LWC262170:LWC262249 MFY262170:MFY262249 MPU262170:MPU262249 MZQ262170:MZQ262249 NJM262170:NJM262249 NTI262170:NTI262249 ODE262170:ODE262249 ONA262170:ONA262249 OWW262170:OWW262249 PGS262170:PGS262249 PQO262170:PQO262249 QAK262170:QAK262249 QKG262170:QKG262249 QUC262170:QUC262249 RDY262170:RDY262249 RNU262170:RNU262249 RXQ262170:RXQ262249 SHM262170:SHM262249 SRI262170:SRI262249 TBE262170:TBE262249 TLA262170:TLA262249 TUW262170:TUW262249 UES262170:UES262249 UOO262170:UOO262249 UYK262170:UYK262249 VIG262170:VIG262249 VSC262170:VSC262249 WBY262170:WBY262249 WLU262170:WLU262249 WVQ262170:WVQ262249 R327706:R327785 JE327706:JE327785 TA327706:TA327785 ACW327706:ACW327785 AMS327706:AMS327785 AWO327706:AWO327785 BGK327706:BGK327785 BQG327706:BQG327785 CAC327706:CAC327785 CJY327706:CJY327785 CTU327706:CTU327785 DDQ327706:DDQ327785 DNM327706:DNM327785 DXI327706:DXI327785 EHE327706:EHE327785 ERA327706:ERA327785 FAW327706:FAW327785 FKS327706:FKS327785 FUO327706:FUO327785 GEK327706:GEK327785 GOG327706:GOG327785 GYC327706:GYC327785 HHY327706:HHY327785 HRU327706:HRU327785 IBQ327706:IBQ327785 ILM327706:ILM327785 IVI327706:IVI327785 JFE327706:JFE327785 JPA327706:JPA327785 JYW327706:JYW327785 KIS327706:KIS327785 KSO327706:KSO327785 LCK327706:LCK327785 LMG327706:LMG327785 LWC327706:LWC327785 MFY327706:MFY327785 MPU327706:MPU327785 MZQ327706:MZQ327785 NJM327706:NJM327785 NTI327706:NTI327785 ODE327706:ODE327785 ONA327706:ONA327785 OWW327706:OWW327785 PGS327706:PGS327785 PQO327706:PQO327785 QAK327706:QAK327785 QKG327706:QKG327785 QUC327706:QUC327785 RDY327706:RDY327785 RNU327706:RNU327785 RXQ327706:RXQ327785 SHM327706:SHM327785 SRI327706:SRI327785 TBE327706:TBE327785 TLA327706:TLA327785 TUW327706:TUW327785 UES327706:UES327785 UOO327706:UOO327785 UYK327706:UYK327785 VIG327706:VIG327785 VSC327706:VSC327785 WBY327706:WBY327785 WLU327706:WLU327785 WVQ327706:WVQ327785 R393242:R393321 JE393242:JE393321 TA393242:TA393321 ACW393242:ACW393321 AMS393242:AMS393321 AWO393242:AWO393321 BGK393242:BGK393321 BQG393242:BQG393321 CAC393242:CAC393321 CJY393242:CJY393321 CTU393242:CTU393321 DDQ393242:DDQ393321 DNM393242:DNM393321 DXI393242:DXI393321 EHE393242:EHE393321 ERA393242:ERA393321 FAW393242:FAW393321 FKS393242:FKS393321 FUO393242:FUO393321 GEK393242:GEK393321 GOG393242:GOG393321 GYC393242:GYC393321 HHY393242:HHY393321 HRU393242:HRU393321 IBQ393242:IBQ393321 ILM393242:ILM393321 IVI393242:IVI393321 JFE393242:JFE393321 JPA393242:JPA393321 JYW393242:JYW393321 KIS393242:KIS393321 KSO393242:KSO393321 LCK393242:LCK393321 LMG393242:LMG393321 LWC393242:LWC393321 MFY393242:MFY393321 MPU393242:MPU393321 MZQ393242:MZQ393321 NJM393242:NJM393321 NTI393242:NTI393321 ODE393242:ODE393321 ONA393242:ONA393321 OWW393242:OWW393321 PGS393242:PGS393321 PQO393242:PQO393321 QAK393242:QAK393321 QKG393242:QKG393321 QUC393242:QUC393321 RDY393242:RDY393321 RNU393242:RNU393321 RXQ393242:RXQ393321 SHM393242:SHM393321 SRI393242:SRI393321 TBE393242:TBE393321 TLA393242:TLA393321 TUW393242:TUW393321 UES393242:UES393321 UOO393242:UOO393321 UYK393242:UYK393321 VIG393242:VIG393321 VSC393242:VSC393321 WBY393242:WBY393321 WLU393242:WLU393321 WVQ393242:WVQ393321 R458778:R458857 JE458778:JE458857 TA458778:TA458857 ACW458778:ACW458857 AMS458778:AMS458857 AWO458778:AWO458857 BGK458778:BGK458857 BQG458778:BQG458857 CAC458778:CAC458857 CJY458778:CJY458857 CTU458778:CTU458857 DDQ458778:DDQ458857 DNM458778:DNM458857 DXI458778:DXI458857 EHE458778:EHE458857 ERA458778:ERA458857 FAW458778:FAW458857 FKS458778:FKS458857 FUO458778:FUO458857 GEK458778:GEK458857 GOG458778:GOG458857 GYC458778:GYC458857 HHY458778:HHY458857 HRU458778:HRU458857 IBQ458778:IBQ458857 ILM458778:ILM458857 IVI458778:IVI458857 JFE458778:JFE458857 JPA458778:JPA458857 JYW458778:JYW458857 KIS458778:KIS458857 KSO458778:KSO458857 LCK458778:LCK458857 LMG458778:LMG458857 LWC458778:LWC458857 MFY458778:MFY458857 MPU458778:MPU458857 MZQ458778:MZQ458857 NJM458778:NJM458857 NTI458778:NTI458857 ODE458778:ODE458857 ONA458778:ONA458857 OWW458778:OWW458857 PGS458778:PGS458857 PQO458778:PQO458857 QAK458778:QAK458857 QKG458778:QKG458857 QUC458778:QUC458857 RDY458778:RDY458857 RNU458778:RNU458857 RXQ458778:RXQ458857 SHM458778:SHM458857 SRI458778:SRI458857 TBE458778:TBE458857 TLA458778:TLA458857 TUW458778:TUW458857 UES458778:UES458857 UOO458778:UOO458857 UYK458778:UYK458857 VIG458778:VIG458857 VSC458778:VSC458857 WBY458778:WBY458857 WLU458778:WLU458857 WVQ458778:WVQ458857 R524314:R524393 JE524314:JE524393 TA524314:TA524393 ACW524314:ACW524393 AMS524314:AMS524393 AWO524314:AWO524393 BGK524314:BGK524393 BQG524314:BQG524393 CAC524314:CAC524393 CJY524314:CJY524393 CTU524314:CTU524393 DDQ524314:DDQ524393 DNM524314:DNM524393 DXI524314:DXI524393 EHE524314:EHE524393 ERA524314:ERA524393 FAW524314:FAW524393 FKS524314:FKS524393 FUO524314:FUO524393 GEK524314:GEK524393 GOG524314:GOG524393 GYC524314:GYC524393 HHY524314:HHY524393 HRU524314:HRU524393 IBQ524314:IBQ524393 ILM524314:ILM524393 IVI524314:IVI524393 JFE524314:JFE524393 JPA524314:JPA524393 JYW524314:JYW524393 KIS524314:KIS524393 KSO524314:KSO524393 LCK524314:LCK524393 LMG524314:LMG524393 LWC524314:LWC524393 MFY524314:MFY524393 MPU524314:MPU524393 MZQ524314:MZQ524393 NJM524314:NJM524393 NTI524314:NTI524393 ODE524314:ODE524393 ONA524314:ONA524393 OWW524314:OWW524393 PGS524314:PGS524393 PQO524314:PQO524393 QAK524314:QAK524393 QKG524314:QKG524393 QUC524314:QUC524393 RDY524314:RDY524393 RNU524314:RNU524393 RXQ524314:RXQ524393 SHM524314:SHM524393 SRI524314:SRI524393 TBE524314:TBE524393 TLA524314:TLA524393 TUW524314:TUW524393 UES524314:UES524393 UOO524314:UOO524393 UYK524314:UYK524393 VIG524314:VIG524393 VSC524314:VSC524393 WBY524314:WBY524393 WLU524314:WLU524393 WVQ524314:WVQ524393 R589850:R589929 JE589850:JE589929 TA589850:TA589929 ACW589850:ACW589929 AMS589850:AMS589929 AWO589850:AWO589929 BGK589850:BGK589929 BQG589850:BQG589929 CAC589850:CAC589929 CJY589850:CJY589929 CTU589850:CTU589929 DDQ589850:DDQ589929 DNM589850:DNM589929 DXI589850:DXI589929 EHE589850:EHE589929 ERA589850:ERA589929 FAW589850:FAW589929 FKS589850:FKS589929 FUO589850:FUO589929 GEK589850:GEK589929 GOG589850:GOG589929 GYC589850:GYC589929 HHY589850:HHY589929 HRU589850:HRU589929 IBQ589850:IBQ589929 ILM589850:ILM589929 IVI589850:IVI589929 JFE589850:JFE589929 JPA589850:JPA589929 JYW589850:JYW589929 KIS589850:KIS589929 KSO589850:KSO589929 LCK589850:LCK589929 LMG589850:LMG589929 LWC589850:LWC589929 MFY589850:MFY589929 MPU589850:MPU589929 MZQ589850:MZQ589929 NJM589850:NJM589929 NTI589850:NTI589929 ODE589850:ODE589929 ONA589850:ONA589929 OWW589850:OWW589929 PGS589850:PGS589929 PQO589850:PQO589929 QAK589850:QAK589929 QKG589850:QKG589929 QUC589850:QUC589929 RDY589850:RDY589929 RNU589850:RNU589929 RXQ589850:RXQ589929 SHM589850:SHM589929 SRI589850:SRI589929 TBE589850:TBE589929 TLA589850:TLA589929 TUW589850:TUW589929 UES589850:UES589929 UOO589850:UOO589929 UYK589850:UYK589929 VIG589850:VIG589929 VSC589850:VSC589929 WBY589850:WBY589929 WLU589850:WLU589929 WVQ589850:WVQ589929 R655386:R655465 JE655386:JE655465 TA655386:TA655465 ACW655386:ACW655465 AMS655386:AMS655465 AWO655386:AWO655465 BGK655386:BGK655465 BQG655386:BQG655465 CAC655386:CAC655465 CJY655386:CJY655465 CTU655386:CTU655465 DDQ655386:DDQ655465 DNM655386:DNM655465 DXI655386:DXI655465 EHE655386:EHE655465 ERA655386:ERA655465 FAW655386:FAW655465 FKS655386:FKS655465 FUO655386:FUO655465 GEK655386:GEK655465 GOG655386:GOG655465 GYC655386:GYC655465 HHY655386:HHY655465 HRU655386:HRU655465 IBQ655386:IBQ655465 ILM655386:ILM655465 IVI655386:IVI655465 JFE655386:JFE655465 JPA655386:JPA655465 JYW655386:JYW655465 KIS655386:KIS655465 KSO655386:KSO655465 LCK655386:LCK655465 LMG655386:LMG655465 LWC655386:LWC655465 MFY655386:MFY655465 MPU655386:MPU655465 MZQ655386:MZQ655465 NJM655386:NJM655465 NTI655386:NTI655465 ODE655386:ODE655465 ONA655386:ONA655465 OWW655386:OWW655465 PGS655386:PGS655465 PQO655386:PQO655465 QAK655386:QAK655465 QKG655386:QKG655465 QUC655386:QUC655465 RDY655386:RDY655465 RNU655386:RNU655465 RXQ655386:RXQ655465 SHM655386:SHM655465 SRI655386:SRI655465 TBE655386:TBE655465 TLA655386:TLA655465 TUW655386:TUW655465 UES655386:UES655465 UOO655386:UOO655465 UYK655386:UYK655465 VIG655386:VIG655465 VSC655386:VSC655465 WBY655386:WBY655465 WLU655386:WLU655465 WVQ655386:WVQ655465 R720922:R721001 JE720922:JE721001 TA720922:TA721001 ACW720922:ACW721001 AMS720922:AMS721001 AWO720922:AWO721001 BGK720922:BGK721001 BQG720922:BQG721001 CAC720922:CAC721001 CJY720922:CJY721001 CTU720922:CTU721001 DDQ720922:DDQ721001 DNM720922:DNM721001 DXI720922:DXI721001 EHE720922:EHE721001 ERA720922:ERA721001 FAW720922:FAW721001 FKS720922:FKS721001 FUO720922:FUO721001 GEK720922:GEK721001 GOG720922:GOG721001 GYC720922:GYC721001 HHY720922:HHY721001 HRU720922:HRU721001 IBQ720922:IBQ721001 ILM720922:ILM721001 IVI720922:IVI721001 JFE720922:JFE721001 JPA720922:JPA721001 JYW720922:JYW721001 KIS720922:KIS721001 KSO720922:KSO721001 LCK720922:LCK721001 LMG720922:LMG721001 LWC720922:LWC721001 MFY720922:MFY721001 MPU720922:MPU721001 MZQ720922:MZQ721001 NJM720922:NJM721001 NTI720922:NTI721001 ODE720922:ODE721001 ONA720922:ONA721001 OWW720922:OWW721001 PGS720922:PGS721001 PQO720922:PQO721001 QAK720922:QAK721001 QKG720922:QKG721001 QUC720922:QUC721001 RDY720922:RDY721001 RNU720922:RNU721001 RXQ720922:RXQ721001 SHM720922:SHM721001 SRI720922:SRI721001 TBE720922:TBE721001 TLA720922:TLA721001 TUW720922:TUW721001 UES720922:UES721001 UOO720922:UOO721001 UYK720922:UYK721001 VIG720922:VIG721001 VSC720922:VSC721001 WBY720922:WBY721001 WLU720922:WLU721001 WVQ720922:WVQ721001 R786458:R786537 JE786458:JE786537 TA786458:TA786537 ACW786458:ACW786537 AMS786458:AMS786537 AWO786458:AWO786537 BGK786458:BGK786537 BQG786458:BQG786537 CAC786458:CAC786537 CJY786458:CJY786537 CTU786458:CTU786537 DDQ786458:DDQ786537 DNM786458:DNM786537 DXI786458:DXI786537 EHE786458:EHE786537 ERA786458:ERA786537 FAW786458:FAW786537 FKS786458:FKS786537 FUO786458:FUO786537 GEK786458:GEK786537 GOG786458:GOG786537 GYC786458:GYC786537 HHY786458:HHY786537 HRU786458:HRU786537 IBQ786458:IBQ786537 ILM786458:ILM786537 IVI786458:IVI786537 JFE786458:JFE786537 JPA786458:JPA786537 JYW786458:JYW786537 KIS786458:KIS786537 KSO786458:KSO786537 LCK786458:LCK786537 LMG786458:LMG786537 LWC786458:LWC786537 MFY786458:MFY786537 MPU786458:MPU786537 MZQ786458:MZQ786537 NJM786458:NJM786537 NTI786458:NTI786537 ODE786458:ODE786537 ONA786458:ONA786537 OWW786458:OWW786537 PGS786458:PGS786537 PQO786458:PQO786537 QAK786458:QAK786537 QKG786458:QKG786537 QUC786458:QUC786537 RDY786458:RDY786537 RNU786458:RNU786537 RXQ786458:RXQ786537 SHM786458:SHM786537 SRI786458:SRI786537 TBE786458:TBE786537 TLA786458:TLA786537 TUW786458:TUW786537 UES786458:UES786537 UOO786458:UOO786537 UYK786458:UYK786537 VIG786458:VIG786537 VSC786458:VSC786537 WBY786458:WBY786537 WLU786458:WLU786537 WVQ786458:WVQ786537 R851994:R852073 JE851994:JE852073 TA851994:TA852073 ACW851994:ACW852073 AMS851994:AMS852073 AWO851994:AWO852073 BGK851994:BGK852073 BQG851994:BQG852073 CAC851994:CAC852073 CJY851994:CJY852073 CTU851994:CTU852073 DDQ851994:DDQ852073 DNM851994:DNM852073 DXI851994:DXI852073 EHE851994:EHE852073 ERA851994:ERA852073 FAW851994:FAW852073 FKS851994:FKS852073 FUO851994:FUO852073 GEK851994:GEK852073 GOG851994:GOG852073 GYC851994:GYC852073 HHY851994:HHY852073 HRU851994:HRU852073 IBQ851994:IBQ852073 ILM851994:ILM852073 IVI851994:IVI852073 JFE851994:JFE852073 JPA851994:JPA852073 JYW851994:JYW852073 KIS851994:KIS852073 KSO851994:KSO852073 LCK851994:LCK852073 LMG851994:LMG852073 LWC851994:LWC852073 MFY851994:MFY852073 MPU851994:MPU852073 MZQ851994:MZQ852073 NJM851994:NJM852073 NTI851994:NTI852073 ODE851994:ODE852073 ONA851994:ONA852073 OWW851994:OWW852073 PGS851994:PGS852073 PQO851994:PQO852073 QAK851994:QAK852073 QKG851994:QKG852073 QUC851994:QUC852073 RDY851994:RDY852073 RNU851994:RNU852073 RXQ851994:RXQ852073 SHM851994:SHM852073 SRI851994:SRI852073 TBE851994:TBE852073 TLA851994:TLA852073 TUW851994:TUW852073 UES851994:UES852073 UOO851994:UOO852073 UYK851994:UYK852073 VIG851994:VIG852073 VSC851994:VSC852073 WBY851994:WBY852073 WLU851994:WLU852073 WVQ851994:WVQ852073 R917530:R917609 JE917530:JE917609 TA917530:TA917609 ACW917530:ACW917609 AMS917530:AMS917609 AWO917530:AWO917609 BGK917530:BGK917609 BQG917530:BQG917609 CAC917530:CAC917609 CJY917530:CJY917609 CTU917530:CTU917609 DDQ917530:DDQ917609 DNM917530:DNM917609 DXI917530:DXI917609 EHE917530:EHE917609 ERA917530:ERA917609 FAW917530:FAW917609 FKS917530:FKS917609 FUO917530:FUO917609 GEK917530:GEK917609 GOG917530:GOG917609 GYC917530:GYC917609 HHY917530:HHY917609 HRU917530:HRU917609 IBQ917530:IBQ917609 ILM917530:ILM917609 IVI917530:IVI917609 JFE917530:JFE917609 JPA917530:JPA917609 JYW917530:JYW917609 KIS917530:KIS917609 KSO917530:KSO917609 LCK917530:LCK917609 LMG917530:LMG917609 LWC917530:LWC917609 MFY917530:MFY917609 MPU917530:MPU917609 MZQ917530:MZQ917609 NJM917530:NJM917609 NTI917530:NTI917609 ODE917530:ODE917609 ONA917530:ONA917609 OWW917530:OWW917609 PGS917530:PGS917609 PQO917530:PQO917609 QAK917530:QAK917609 QKG917530:QKG917609 QUC917530:QUC917609 RDY917530:RDY917609 RNU917530:RNU917609 RXQ917530:RXQ917609 SHM917530:SHM917609 SRI917530:SRI917609 TBE917530:TBE917609 TLA917530:TLA917609 TUW917530:TUW917609 UES917530:UES917609 UOO917530:UOO917609 UYK917530:UYK917609 VIG917530:VIG917609 VSC917530:VSC917609 WBY917530:WBY917609 WLU917530:WLU917609 WVQ917530:WVQ917609 R983066:R983145 JE983066:JE983145 TA983066:TA983145 ACW983066:ACW983145 AMS983066:AMS983145 AWO983066:AWO983145 BGK983066:BGK983145 BQG983066:BQG983145 CAC983066:CAC983145 CJY983066:CJY983145 CTU983066:CTU983145 DDQ983066:DDQ983145 DNM983066:DNM983145 DXI983066:DXI983145 EHE983066:EHE983145 ERA983066:ERA983145 FAW983066:FAW983145 FKS983066:FKS983145 FUO983066:FUO983145 GEK983066:GEK983145 GOG983066:GOG983145 GYC983066:GYC983145 HHY983066:HHY983145 HRU983066:HRU983145 IBQ983066:IBQ983145 ILM983066:ILM983145 IVI983066:IVI983145 JFE983066:JFE983145 JPA983066:JPA983145 JYW983066:JYW983145 KIS983066:KIS983145 KSO983066:KSO983145 LCK983066:LCK983145 LMG983066:LMG983145 LWC983066:LWC983145 MFY983066:MFY983145 MPU983066:MPU983145 MZQ983066:MZQ983145 NJM983066:NJM983145 NTI983066:NTI983145 ODE983066:ODE983145 ONA983066:ONA983145 OWW983066:OWW983145 PGS983066:PGS983145 PQO983066:PQO983145 QAK983066:QAK983145 QKG983066:QKG983145 QUC983066:QUC983145 RDY983066:RDY983145 RNU983066:RNU983145 RXQ983066:RXQ983145 SHM983066:SHM983145 SRI983066:SRI983145 TBE983066:TBE983145 TLA983066:TLA983145 TUW983066:TUW983145 UES983066:UES983145 UOO983066:UOO983145 UYK983066:UYK983145 VIG983066:VIG983145 VSC983066:VSC983145 WBY983066:WBY983145 WLU983066:WLU983145 WVQ983066:WVQ983145" xr:uid="{00000000-0002-0000-0200-000000000000}">
      <formula1>"勤務先,自宅,学校"</formula1>
    </dataValidation>
    <dataValidation type="list" allowBlank="1" showInputMessage="1" showErrorMessage="1" sqref="K106:K65536 IX106:IX65536 ST106:ST65536 ACP106:ACP65536 AML106:AML65536 AWH106:AWH65536 BGD106:BGD65536 BPZ106:BPZ65536 BZV106:BZV65536 CJR106:CJR65536 CTN106:CTN65536 DDJ106:DDJ65536 DNF106:DNF65536 DXB106:DXB65536 EGX106:EGX65536 EQT106:EQT65536 FAP106:FAP65536 FKL106:FKL65536 FUH106:FUH65536 GED106:GED65536 GNZ106:GNZ65536 GXV106:GXV65536 HHR106:HHR65536 HRN106:HRN65536 IBJ106:IBJ65536 ILF106:ILF65536 IVB106:IVB65536 JEX106:JEX65536 JOT106:JOT65536 JYP106:JYP65536 KIL106:KIL65536 KSH106:KSH65536 LCD106:LCD65536 LLZ106:LLZ65536 LVV106:LVV65536 MFR106:MFR65536 MPN106:MPN65536 MZJ106:MZJ65536 NJF106:NJF65536 NTB106:NTB65536 OCX106:OCX65536 OMT106:OMT65536 OWP106:OWP65536 PGL106:PGL65536 PQH106:PQH65536 QAD106:QAD65536 QJZ106:QJZ65536 QTV106:QTV65536 RDR106:RDR65536 RNN106:RNN65536 RXJ106:RXJ65536 SHF106:SHF65536 SRB106:SRB65536 TAX106:TAX65536 TKT106:TKT65536 TUP106:TUP65536 UEL106:UEL65536 UOH106:UOH65536 UYD106:UYD65536 VHZ106:VHZ65536 VRV106:VRV65536 WBR106:WBR65536 WLN106:WLN65536 WVJ106:WVJ65536 K65642:K131072 IX65642:IX131072 ST65642:ST131072 ACP65642:ACP131072 AML65642:AML131072 AWH65642:AWH131072 BGD65642:BGD131072 BPZ65642:BPZ131072 BZV65642:BZV131072 CJR65642:CJR131072 CTN65642:CTN131072 DDJ65642:DDJ131072 DNF65642:DNF131072 DXB65642:DXB131072 EGX65642:EGX131072 EQT65642:EQT131072 FAP65642:FAP131072 FKL65642:FKL131072 FUH65642:FUH131072 GED65642:GED131072 GNZ65642:GNZ131072 GXV65642:GXV131072 HHR65642:HHR131072 HRN65642:HRN131072 IBJ65642:IBJ131072 ILF65642:ILF131072 IVB65642:IVB131072 JEX65642:JEX131072 JOT65642:JOT131072 JYP65642:JYP131072 KIL65642:KIL131072 KSH65642:KSH131072 LCD65642:LCD131072 LLZ65642:LLZ131072 LVV65642:LVV131072 MFR65642:MFR131072 MPN65642:MPN131072 MZJ65642:MZJ131072 NJF65642:NJF131072 NTB65642:NTB131072 OCX65642:OCX131072 OMT65642:OMT131072 OWP65642:OWP131072 PGL65642:PGL131072 PQH65642:PQH131072 QAD65642:QAD131072 QJZ65642:QJZ131072 QTV65642:QTV131072 RDR65642:RDR131072 RNN65642:RNN131072 RXJ65642:RXJ131072 SHF65642:SHF131072 SRB65642:SRB131072 TAX65642:TAX131072 TKT65642:TKT131072 TUP65642:TUP131072 UEL65642:UEL131072 UOH65642:UOH131072 UYD65642:UYD131072 VHZ65642:VHZ131072 VRV65642:VRV131072 WBR65642:WBR131072 WLN65642:WLN131072 WVJ65642:WVJ131072 K131178:K196608 IX131178:IX196608 ST131178:ST196608 ACP131178:ACP196608 AML131178:AML196608 AWH131178:AWH196608 BGD131178:BGD196608 BPZ131178:BPZ196608 BZV131178:BZV196608 CJR131178:CJR196608 CTN131178:CTN196608 DDJ131178:DDJ196608 DNF131178:DNF196608 DXB131178:DXB196608 EGX131178:EGX196608 EQT131178:EQT196608 FAP131178:FAP196608 FKL131178:FKL196608 FUH131178:FUH196608 GED131178:GED196608 GNZ131178:GNZ196608 GXV131178:GXV196608 HHR131178:HHR196608 HRN131178:HRN196608 IBJ131178:IBJ196608 ILF131178:ILF196608 IVB131178:IVB196608 JEX131178:JEX196608 JOT131178:JOT196608 JYP131178:JYP196608 KIL131178:KIL196608 KSH131178:KSH196608 LCD131178:LCD196608 LLZ131178:LLZ196608 LVV131178:LVV196608 MFR131178:MFR196608 MPN131178:MPN196608 MZJ131178:MZJ196608 NJF131178:NJF196608 NTB131178:NTB196608 OCX131178:OCX196608 OMT131178:OMT196608 OWP131178:OWP196608 PGL131178:PGL196608 PQH131178:PQH196608 QAD131178:QAD196608 QJZ131178:QJZ196608 QTV131178:QTV196608 RDR131178:RDR196608 RNN131178:RNN196608 RXJ131178:RXJ196608 SHF131178:SHF196608 SRB131178:SRB196608 TAX131178:TAX196608 TKT131178:TKT196608 TUP131178:TUP196608 UEL131178:UEL196608 UOH131178:UOH196608 UYD131178:UYD196608 VHZ131178:VHZ196608 VRV131178:VRV196608 WBR131178:WBR196608 WLN131178:WLN196608 WVJ131178:WVJ196608 K196714:K262144 IX196714:IX262144 ST196714:ST262144 ACP196714:ACP262144 AML196714:AML262144 AWH196714:AWH262144 BGD196714:BGD262144 BPZ196714:BPZ262144 BZV196714:BZV262144 CJR196714:CJR262144 CTN196714:CTN262144 DDJ196714:DDJ262144 DNF196714:DNF262144 DXB196714:DXB262144 EGX196714:EGX262144 EQT196714:EQT262144 FAP196714:FAP262144 FKL196714:FKL262144 FUH196714:FUH262144 GED196714:GED262144 GNZ196714:GNZ262144 GXV196714:GXV262144 HHR196714:HHR262144 HRN196714:HRN262144 IBJ196714:IBJ262144 ILF196714:ILF262144 IVB196714:IVB262144 JEX196714:JEX262144 JOT196714:JOT262144 JYP196714:JYP262144 KIL196714:KIL262144 KSH196714:KSH262144 LCD196714:LCD262144 LLZ196714:LLZ262144 LVV196714:LVV262144 MFR196714:MFR262144 MPN196714:MPN262144 MZJ196714:MZJ262144 NJF196714:NJF262144 NTB196714:NTB262144 OCX196714:OCX262144 OMT196714:OMT262144 OWP196714:OWP262144 PGL196714:PGL262144 PQH196714:PQH262144 QAD196714:QAD262144 QJZ196714:QJZ262144 QTV196714:QTV262144 RDR196714:RDR262144 RNN196714:RNN262144 RXJ196714:RXJ262144 SHF196714:SHF262144 SRB196714:SRB262144 TAX196714:TAX262144 TKT196714:TKT262144 TUP196714:TUP262144 UEL196714:UEL262144 UOH196714:UOH262144 UYD196714:UYD262144 VHZ196714:VHZ262144 VRV196714:VRV262144 WBR196714:WBR262144 WLN196714:WLN262144 WVJ196714:WVJ262144 K262250:K327680 IX262250:IX327680 ST262250:ST327680 ACP262250:ACP327680 AML262250:AML327680 AWH262250:AWH327680 BGD262250:BGD327680 BPZ262250:BPZ327680 BZV262250:BZV327680 CJR262250:CJR327680 CTN262250:CTN327680 DDJ262250:DDJ327680 DNF262250:DNF327680 DXB262250:DXB327680 EGX262250:EGX327680 EQT262250:EQT327680 FAP262250:FAP327680 FKL262250:FKL327680 FUH262250:FUH327680 GED262250:GED327680 GNZ262250:GNZ327680 GXV262250:GXV327680 HHR262250:HHR327680 HRN262250:HRN327680 IBJ262250:IBJ327680 ILF262250:ILF327680 IVB262250:IVB327680 JEX262250:JEX327680 JOT262250:JOT327680 JYP262250:JYP327680 KIL262250:KIL327680 KSH262250:KSH327680 LCD262250:LCD327680 LLZ262250:LLZ327680 LVV262250:LVV327680 MFR262250:MFR327680 MPN262250:MPN327680 MZJ262250:MZJ327680 NJF262250:NJF327680 NTB262250:NTB327680 OCX262250:OCX327680 OMT262250:OMT327680 OWP262250:OWP327680 PGL262250:PGL327680 PQH262250:PQH327680 QAD262250:QAD327680 QJZ262250:QJZ327680 QTV262250:QTV327680 RDR262250:RDR327680 RNN262250:RNN327680 RXJ262250:RXJ327680 SHF262250:SHF327680 SRB262250:SRB327680 TAX262250:TAX327680 TKT262250:TKT327680 TUP262250:TUP327680 UEL262250:UEL327680 UOH262250:UOH327680 UYD262250:UYD327680 VHZ262250:VHZ327680 VRV262250:VRV327680 WBR262250:WBR327680 WLN262250:WLN327680 WVJ262250:WVJ327680 K327786:K393216 IX327786:IX393216 ST327786:ST393216 ACP327786:ACP393216 AML327786:AML393216 AWH327786:AWH393216 BGD327786:BGD393216 BPZ327786:BPZ393216 BZV327786:BZV393216 CJR327786:CJR393216 CTN327786:CTN393216 DDJ327786:DDJ393216 DNF327786:DNF393216 DXB327786:DXB393216 EGX327786:EGX393216 EQT327786:EQT393216 FAP327786:FAP393216 FKL327786:FKL393216 FUH327786:FUH393216 GED327786:GED393216 GNZ327786:GNZ393216 GXV327786:GXV393216 HHR327786:HHR393216 HRN327786:HRN393216 IBJ327786:IBJ393216 ILF327786:ILF393216 IVB327786:IVB393216 JEX327786:JEX393216 JOT327786:JOT393216 JYP327786:JYP393216 KIL327786:KIL393216 KSH327786:KSH393216 LCD327786:LCD393216 LLZ327786:LLZ393216 LVV327786:LVV393216 MFR327786:MFR393216 MPN327786:MPN393216 MZJ327786:MZJ393216 NJF327786:NJF393216 NTB327786:NTB393216 OCX327786:OCX393216 OMT327786:OMT393216 OWP327786:OWP393216 PGL327786:PGL393216 PQH327786:PQH393216 QAD327786:QAD393216 QJZ327786:QJZ393216 QTV327786:QTV393216 RDR327786:RDR393216 RNN327786:RNN393216 RXJ327786:RXJ393216 SHF327786:SHF393216 SRB327786:SRB393216 TAX327786:TAX393216 TKT327786:TKT393216 TUP327786:TUP393216 UEL327786:UEL393216 UOH327786:UOH393216 UYD327786:UYD393216 VHZ327786:VHZ393216 VRV327786:VRV393216 WBR327786:WBR393216 WLN327786:WLN393216 WVJ327786:WVJ393216 K393322:K458752 IX393322:IX458752 ST393322:ST458752 ACP393322:ACP458752 AML393322:AML458752 AWH393322:AWH458752 BGD393322:BGD458752 BPZ393322:BPZ458752 BZV393322:BZV458752 CJR393322:CJR458752 CTN393322:CTN458752 DDJ393322:DDJ458752 DNF393322:DNF458752 DXB393322:DXB458752 EGX393322:EGX458752 EQT393322:EQT458752 FAP393322:FAP458752 FKL393322:FKL458752 FUH393322:FUH458752 GED393322:GED458752 GNZ393322:GNZ458752 GXV393322:GXV458752 HHR393322:HHR458752 HRN393322:HRN458752 IBJ393322:IBJ458752 ILF393322:ILF458752 IVB393322:IVB458752 JEX393322:JEX458752 JOT393322:JOT458752 JYP393322:JYP458752 KIL393322:KIL458752 KSH393322:KSH458752 LCD393322:LCD458752 LLZ393322:LLZ458752 LVV393322:LVV458752 MFR393322:MFR458752 MPN393322:MPN458752 MZJ393322:MZJ458752 NJF393322:NJF458752 NTB393322:NTB458752 OCX393322:OCX458752 OMT393322:OMT458752 OWP393322:OWP458752 PGL393322:PGL458752 PQH393322:PQH458752 QAD393322:QAD458752 QJZ393322:QJZ458752 QTV393322:QTV458752 RDR393322:RDR458752 RNN393322:RNN458752 RXJ393322:RXJ458752 SHF393322:SHF458752 SRB393322:SRB458752 TAX393322:TAX458752 TKT393322:TKT458752 TUP393322:TUP458752 UEL393322:UEL458752 UOH393322:UOH458752 UYD393322:UYD458752 VHZ393322:VHZ458752 VRV393322:VRV458752 WBR393322:WBR458752 WLN393322:WLN458752 WVJ393322:WVJ458752 K458858:K524288 IX458858:IX524288 ST458858:ST524288 ACP458858:ACP524288 AML458858:AML524288 AWH458858:AWH524288 BGD458858:BGD524288 BPZ458858:BPZ524288 BZV458858:BZV524288 CJR458858:CJR524288 CTN458858:CTN524288 DDJ458858:DDJ524288 DNF458858:DNF524288 DXB458858:DXB524288 EGX458858:EGX524288 EQT458858:EQT524288 FAP458858:FAP524288 FKL458858:FKL524288 FUH458858:FUH524288 GED458858:GED524288 GNZ458858:GNZ524288 GXV458858:GXV524288 HHR458858:HHR524288 HRN458858:HRN524288 IBJ458858:IBJ524288 ILF458858:ILF524288 IVB458858:IVB524288 JEX458858:JEX524288 JOT458858:JOT524288 JYP458858:JYP524288 KIL458858:KIL524288 KSH458858:KSH524288 LCD458858:LCD524288 LLZ458858:LLZ524288 LVV458858:LVV524288 MFR458858:MFR524288 MPN458858:MPN524288 MZJ458858:MZJ524288 NJF458858:NJF524288 NTB458858:NTB524288 OCX458858:OCX524288 OMT458858:OMT524288 OWP458858:OWP524288 PGL458858:PGL524288 PQH458858:PQH524288 QAD458858:QAD524288 QJZ458858:QJZ524288 QTV458858:QTV524288 RDR458858:RDR524288 RNN458858:RNN524288 RXJ458858:RXJ524288 SHF458858:SHF524288 SRB458858:SRB524288 TAX458858:TAX524288 TKT458858:TKT524288 TUP458858:TUP524288 UEL458858:UEL524288 UOH458858:UOH524288 UYD458858:UYD524288 VHZ458858:VHZ524288 VRV458858:VRV524288 WBR458858:WBR524288 WLN458858:WLN524288 WVJ458858:WVJ524288 K524394:K589824 IX524394:IX589824 ST524394:ST589824 ACP524394:ACP589824 AML524394:AML589824 AWH524394:AWH589824 BGD524394:BGD589824 BPZ524394:BPZ589824 BZV524394:BZV589824 CJR524394:CJR589824 CTN524394:CTN589824 DDJ524394:DDJ589824 DNF524394:DNF589824 DXB524394:DXB589824 EGX524394:EGX589824 EQT524394:EQT589824 FAP524394:FAP589824 FKL524394:FKL589824 FUH524394:FUH589824 GED524394:GED589824 GNZ524394:GNZ589824 GXV524394:GXV589824 HHR524394:HHR589824 HRN524394:HRN589824 IBJ524394:IBJ589824 ILF524394:ILF589824 IVB524394:IVB589824 JEX524394:JEX589824 JOT524394:JOT589824 JYP524394:JYP589824 KIL524394:KIL589824 KSH524394:KSH589824 LCD524394:LCD589824 LLZ524394:LLZ589824 LVV524394:LVV589824 MFR524394:MFR589824 MPN524394:MPN589824 MZJ524394:MZJ589824 NJF524394:NJF589824 NTB524394:NTB589824 OCX524394:OCX589824 OMT524394:OMT589824 OWP524394:OWP589824 PGL524394:PGL589824 PQH524394:PQH589824 QAD524394:QAD589824 QJZ524394:QJZ589824 QTV524394:QTV589824 RDR524394:RDR589824 RNN524394:RNN589824 RXJ524394:RXJ589824 SHF524394:SHF589824 SRB524394:SRB589824 TAX524394:TAX589824 TKT524394:TKT589824 TUP524394:TUP589824 UEL524394:UEL589824 UOH524394:UOH589824 UYD524394:UYD589824 VHZ524394:VHZ589824 VRV524394:VRV589824 WBR524394:WBR589824 WLN524394:WLN589824 WVJ524394:WVJ589824 K589930:K655360 IX589930:IX655360 ST589930:ST655360 ACP589930:ACP655360 AML589930:AML655360 AWH589930:AWH655360 BGD589930:BGD655360 BPZ589930:BPZ655360 BZV589930:BZV655360 CJR589930:CJR655360 CTN589930:CTN655360 DDJ589930:DDJ655360 DNF589930:DNF655360 DXB589930:DXB655360 EGX589930:EGX655360 EQT589930:EQT655360 FAP589930:FAP655360 FKL589930:FKL655360 FUH589930:FUH655360 GED589930:GED655360 GNZ589930:GNZ655360 GXV589930:GXV655360 HHR589930:HHR655360 HRN589930:HRN655360 IBJ589930:IBJ655360 ILF589930:ILF655360 IVB589930:IVB655360 JEX589930:JEX655360 JOT589930:JOT655360 JYP589930:JYP655360 KIL589930:KIL655360 KSH589930:KSH655360 LCD589930:LCD655360 LLZ589930:LLZ655360 LVV589930:LVV655360 MFR589930:MFR655360 MPN589930:MPN655360 MZJ589930:MZJ655360 NJF589930:NJF655360 NTB589930:NTB655360 OCX589930:OCX655360 OMT589930:OMT655360 OWP589930:OWP655360 PGL589930:PGL655360 PQH589930:PQH655360 QAD589930:QAD655360 QJZ589930:QJZ655360 QTV589930:QTV655360 RDR589930:RDR655360 RNN589930:RNN655360 RXJ589930:RXJ655360 SHF589930:SHF655360 SRB589930:SRB655360 TAX589930:TAX655360 TKT589930:TKT655360 TUP589930:TUP655360 UEL589930:UEL655360 UOH589930:UOH655360 UYD589930:UYD655360 VHZ589930:VHZ655360 VRV589930:VRV655360 WBR589930:WBR655360 WLN589930:WLN655360 WVJ589930:WVJ655360 K655466:K720896 IX655466:IX720896 ST655466:ST720896 ACP655466:ACP720896 AML655466:AML720896 AWH655466:AWH720896 BGD655466:BGD720896 BPZ655466:BPZ720896 BZV655466:BZV720896 CJR655466:CJR720896 CTN655466:CTN720896 DDJ655466:DDJ720896 DNF655466:DNF720896 DXB655466:DXB720896 EGX655466:EGX720896 EQT655466:EQT720896 FAP655466:FAP720896 FKL655466:FKL720896 FUH655466:FUH720896 GED655466:GED720896 GNZ655466:GNZ720896 GXV655466:GXV720896 HHR655466:HHR720896 HRN655466:HRN720896 IBJ655466:IBJ720896 ILF655466:ILF720896 IVB655466:IVB720896 JEX655466:JEX720896 JOT655466:JOT720896 JYP655466:JYP720896 KIL655466:KIL720896 KSH655466:KSH720896 LCD655466:LCD720896 LLZ655466:LLZ720896 LVV655466:LVV720896 MFR655466:MFR720896 MPN655466:MPN720896 MZJ655466:MZJ720896 NJF655466:NJF720896 NTB655466:NTB720896 OCX655466:OCX720896 OMT655466:OMT720896 OWP655466:OWP720896 PGL655466:PGL720896 PQH655466:PQH720896 QAD655466:QAD720896 QJZ655466:QJZ720896 QTV655466:QTV720896 RDR655466:RDR720896 RNN655466:RNN720896 RXJ655466:RXJ720896 SHF655466:SHF720896 SRB655466:SRB720896 TAX655466:TAX720896 TKT655466:TKT720896 TUP655466:TUP720896 UEL655466:UEL720896 UOH655466:UOH720896 UYD655466:UYD720896 VHZ655466:VHZ720896 VRV655466:VRV720896 WBR655466:WBR720896 WLN655466:WLN720896 WVJ655466:WVJ720896 K721002:K786432 IX721002:IX786432 ST721002:ST786432 ACP721002:ACP786432 AML721002:AML786432 AWH721002:AWH786432 BGD721002:BGD786432 BPZ721002:BPZ786432 BZV721002:BZV786432 CJR721002:CJR786432 CTN721002:CTN786432 DDJ721002:DDJ786432 DNF721002:DNF786432 DXB721002:DXB786432 EGX721002:EGX786432 EQT721002:EQT786432 FAP721002:FAP786432 FKL721002:FKL786432 FUH721002:FUH786432 GED721002:GED786432 GNZ721002:GNZ786432 GXV721002:GXV786432 HHR721002:HHR786432 HRN721002:HRN786432 IBJ721002:IBJ786432 ILF721002:ILF786432 IVB721002:IVB786432 JEX721002:JEX786432 JOT721002:JOT786432 JYP721002:JYP786432 KIL721002:KIL786432 KSH721002:KSH786432 LCD721002:LCD786432 LLZ721002:LLZ786432 LVV721002:LVV786432 MFR721002:MFR786432 MPN721002:MPN786432 MZJ721002:MZJ786432 NJF721002:NJF786432 NTB721002:NTB786432 OCX721002:OCX786432 OMT721002:OMT786432 OWP721002:OWP786432 PGL721002:PGL786432 PQH721002:PQH786432 QAD721002:QAD786432 QJZ721002:QJZ786432 QTV721002:QTV786432 RDR721002:RDR786432 RNN721002:RNN786432 RXJ721002:RXJ786432 SHF721002:SHF786432 SRB721002:SRB786432 TAX721002:TAX786432 TKT721002:TKT786432 TUP721002:TUP786432 UEL721002:UEL786432 UOH721002:UOH786432 UYD721002:UYD786432 VHZ721002:VHZ786432 VRV721002:VRV786432 WBR721002:WBR786432 WLN721002:WLN786432 WVJ721002:WVJ786432 K786538:K851968 IX786538:IX851968 ST786538:ST851968 ACP786538:ACP851968 AML786538:AML851968 AWH786538:AWH851968 BGD786538:BGD851968 BPZ786538:BPZ851968 BZV786538:BZV851968 CJR786538:CJR851968 CTN786538:CTN851968 DDJ786538:DDJ851968 DNF786538:DNF851968 DXB786538:DXB851968 EGX786538:EGX851968 EQT786538:EQT851968 FAP786538:FAP851968 FKL786538:FKL851968 FUH786538:FUH851968 GED786538:GED851968 GNZ786538:GNZ851968 GXV786538:GXV851968 HHR786538:HHR851968 HRN786538:HRN851968 IBJ786538:IBJ851968 ILF786538:ILF851968 IVB786538:IVB851968 JEX786538:JEX851968 JOT786538:JOT851968 JYP786538:JYP851968 KIL786538:KIL851968 KSH786538:KSH851968 LCD786538:LCD851968 LLZ786538:LLZ851968 LVV786538:LVV851968 MFR786538:MFR851968 MPN786538:MPN851968 MZJ786538:MZJ851968 NJF786538:NJF851968 NTB786538:NTB851968 OCX786538:OCX851968 OMT786538:OMT851968 OWP786538:OWP851968 PGL786538:PGL851968 PQH786538:PQH851968 QAD786538:QAD851968 QJZ786538:QJZ851968 QTV786538:QTV851968 RDR786538:RDR851968 RNN786538:RNN851968 RXJ786538:RXJ851968 SHF786538:SHF851968 SRB786538:SRB851968 TAX786538:TAX851968 TKT786538:TKT851968 TUP786538:TUP851968 UEL786538:UEL851968 UOH786538:UOH851968 UYD786538:UYD851968 VHZ786538:VHZ851968 VRV786538:VRV851968 WBR786538:WBR851968 WLN786538:WLN851968 WVJ786538:WVJ851968 K852074:K917504 IX852074:IX917504 ST852074:ST917504 ACP852074:ACP917504 AML852074:AML917504 AWH852074:AWH917504 BGD852074:BGD917504 BPZ852074:BPZ917504 BZV852074:BZV917504 CJR852074:CJR917504 CTN852074:CTN917504 DDJ852074:DDJ917504 DNF852074:DNF917504 DXB852074:DXB917504 EGX852074:EGX917504 EQT852074:EQT917504 FAP852074:FAP917504 FKL852074:FKL917504 FUH852074:FUH917504 GED852074:GED917504 GNZ852074:GNZ917504 GXV852074:GXV917504 HHR852074:HHR917504 HRN852074:HRN917504 IBJ852074:IBJ917504 ILF852074:ILF917504 IVB852074:IVB917504 JEX852074:JEX917504 JOT852074:JOT917504 JYP852074:JYP917504 KIL852074:KIL917504 KSH852074:KSH917504 LCD852074:LCD917504 LLZ852074:LLZ917504 LVV852074:LVV917504 MFR852074:MFR917504 MPN852074:MPN917504 MZJ852074:MZJ917504 NJF852074:NJF917504 NTB852074:NTB917504 OCX852074:OCX917504 OMT852074:OMT917504 OWP852074:OWP917504 PGL852074:PGL917504 PQH852074:PQH917504 QAD852074:QAD917504 QJZ852074:QJZ917504 QTV852074:QTV917504 RDR852074:RDR917504 RNN852074:RNN917504 RXJ852074:RXJ917504 SHF852074:SHF917504 SRB852074:SRB917504 TAX852074:TAX917504 TKT852074:TKT917504 TUP852074:TUP917504 UEL852074:UEL917504 UOH852074:UOH917504 UYD852074:UYD917504 VHZ852074:VHZ917504 VRV852074:VRV917504 WBR852074:WBR917504 WLN852074:WLN917504 WVJ852074:WVJ917504 K917610:K983040 IX917610:IX983040 ST917610:ST983040 ACP917610:ACP983040 AML917610:AML983040 AWH917610:AWH983040 BGD917610:BGD983040 BPZ917610:BPZ983040 BZV917610:BZV983040 CJR917610:CJR983040 CTN917610:CTN983040 DDJ917610:DDJ983040 DNF917610:DNF983040 DXB917610:DXB983040 EGX917610:EGX983040 EQT917610:EQT983040 FAP917610:FAP983040 FKL917610:FKL983040 FUH917610:FUH983040 GED917610:GED983040 GNZ917610:GNZ983040 GXV917610:GXV983040 HHR917610:HHR983040 HRN917610:HRN983040 IBJ917610:IBJ983040 ILF917610:ILF983040 IVB917610:IVB983040 JEX917610:JEX983040 JOT917610:JOT983040 JYP917610:JYP983040 KIL917610:KIL983040 KSH917610:KSH983040 LCD917610:LCD983040 LLZ917610:LLZ983040 LVV917610:LVV983040 MFR917610:MFR983040 MPN917610:MPN983040 MZJ917610:MZJ983040 NJF917610:NJF983040 NTB917610:NTB983040 OCX917610:OCX983040 OMT917610:OMT983040 OWP917610:OWP983040 PGL917610:PGL983040 PQH917610:PQH983040 QAD917610:QAD983040 QJZ917610:QJZ983040 QTV917610:QTV983040 RDR917610:RDR983040 RNN917610:RNN983040 RXJ917610:RXJ983040 SHF917610:SHF983040 SRB917610:SRB983040 TAX917610:TAX983040 TKT917610:TKT983040 TUP917610:TUP983040 UEL917610:UEL983040 UOH917610:UOH983040 UYD917610:UYD983040 VHZ917610:VHZ983040 VRV917610:VRV983040 WBR917610:WBR983040 WLN917610:WLN983040 WVJ917610:WVJ983040 K983146:K1048576 IX983146:IX1048576 ST983146:ST1048576 ACP983146:ACP1048576 AML983146:AML1048576 AWH983146:AWH1048576 BGD983146:BGD1048576 BPZ983146:BPZ1048576 BZV983146:BZV1048576 CJR983146:CJR1048576 CTN983146:CTN1048576 DDJ983146:DDJ1048576 DNF983146:DNF1048576 DXB983146:DXB1048576 EGX983146:EGX1048576 EQT983146:EQT1048576 FAP983146:FAP1048576 FKL983146:FKL1048576 FUH983146:FUH1048576 GED983146:GED1048576 GNZ983146:GNZ1048576 GXV983146:GXV1048576 HHR983146:HHR1048576 HRN983146:HRN1048576 IBJ983146:IBJ1048576 ILF983146:ILF1048576 IVB983146:IVB1048576 JEX983146:JEX1048576 JOT983146:JOT1048576 JYP983146:JYP1048576 KIL983146:KIL1048576 KSH983146:KSH1048576 LCD983146:LCD1048576 LLZ983146:LLZ1048576 LVV983146:LVV1048576 MFR983146:MFR1048576 MPN983146:MPN1048576 MZJ983146:MZJ1048576 NJF983146:NJF1048576 NTB983146:NTB1048576 OCX983146:OCX1048576 OMT983146:OMT1048576 OWP983146:OWP1048576 PGL983146:PGL1048576 PQH983146:PQH1048576 QAD983146:QAD1048576 QJZ983146:QJZ1048576 QTV983146:QTV1048576 RDR983146:RDR1048576 RNN983146:RNN1048576 RXJ983146:RXJ1048576 SHF983146:SHF1048576 SRB983146:SRB1048576 TAX983146:TAX1048576 TKT983146:TKT1048576 TUP983146:TUP1048576 UEL983146:UEL1048576 UOH983146:UOH1048576 UYD983146:UYD1048576 VHZ983146:VHZ1048576 VRV983146:VRV1048576 WBR983146:WBR1048576 WLN983146:WLN1048576 WVJ983146:WVJ1048576 WVL983066:WVL983145 IZ26:IZ105 SV26:SV105 ACR26:ACR105 AMN26:AMN105 AWJ26:AWJ105 BGF26:BGF105 BQB26:BQB105 BZX26:BZX105 CJT26:CJT105 CTP26:CTP105 DDL26:DDL105 DNH26:DNH105 DXD26:DXD105 EGZ26:EGZ105 EQV26:EQV105 FAR26:FAR105 FKN26:FKN105 FUJ26:FUJ105 GEF26:GEF105 GOB26:GOB105 GXX26:GXX105 HHT26:HHT105 HRP26:HRP105 IBL26:IBL105 ILH26:ILH105 IVD26:IVD105 JEZ26:JEZ105 JOV26:JOV105 JYR26:JYR105 KIN26:KIN105 KSJ26:KSJ105 LCF26:LCF105 LMB26:LMB105 LVX26:LVX105 MFT26:MFT105 MPP26:MPP105 MZL26:MZL105 NJH26:NJH105 NTD26:NTD105 OCZ26:OCZ105 OMV26:OMV105 OWR26:OWR105 PGN26:PGN105 PQJ26:PQJ105 QAF26:QAF105 QKB26:QKB105 QTX26:QTX105 RDT26:RDT105 RNP26:RNP105 RXL26:RXL105 SHH26:SHH105 SRD26:SRD105 TAZ26:TAZ105 TKV26:TKV105 TUR26:TUR105 UEN26:UEN105 UOJ26:UOJ105 UYF26:UYF105 VIB26:VIB105 VRX26:VRX105 WBT26:WBT105 WLP26:WLP105 WVL26:WVL105 M65562:M65641 IZ65562:IZ65641 SV65562:SV65641 ACR65562:ACR65641 AMN65562:AMN65641 AWJ65562:AWJ65641 BGF65562:BGF65641 BQB65562:BQB65641 BZX65562:BZX65641 CJT65562:CJT65641 CTP65562:CTP65641 DDL65562:DDL65641 DNH65562:DNH65641 DXD65562:DXD65641 EGZ65562:EGZ65641 EQV65562:EQV65641 FAR65562:FAR65641 FKN65562:FKN65641 FUJ65562:FUJ65641 GEF65562:GEF65641 GOB65562:GOB65641 GXX65562:GXX65641 HHT65562:HHT65641 HRP65562:HRP65641 IBL65562:IBL65641 ILH65562:ILH65641 IVD65562:IVD65641 JEZ65562:JEZ65641 JOV65562:JOV65641 JYR65562:JYR65641 KIN65562:KIN65641 KSJ65562:KSJ65641 LCF65562:LCF65641 LMB65562:LMB65641 LVX65562:LVX65641 MFT65562:MFT65641 MPP65562:MPP65641 MZL65562:MZL65641 NJH65562:NJH65641 NTD65562:NTD65641 OCZ65562:OCZ65641 OMV65562:OMV65641 OWR65562:OWR65641 PGN65562:PGN65641 PQJ65562:PQJ65641 QAF65562:QAF65641 QKB65562:QKB65641 QTX65562:QTX65641 RDT65562:RDT65641 RNP65562:RNP65641 RXL65562:RXL65641 SHH65562:SHH65641 SRD65562:SRD65641 TAZ65562:TAZ65641 TKV65562:TKV65641 TUR65562:TUR65641 UEN65562:UEN65641 UOJ65562:UOJ65641 UYF65562:UYF65641 VIB65562:VIB65641 VRX65562:VRX65641 WBT65562:WBT65641 WLP65562:WLP65641 WVL65562:WVL65641 M131098:M131177 IZ131098:IZ131177 SV131098:SV131177 ACR131098:ACR131177 AMN131098:AMN131177 AWJ131098:AWJ131177 BGF131098:BGF131177 BQB131098:BQB131177 BZX131098:BZX131177 CJT131098:CJT131177 CTP131098:CTP131177 DDL131098:DDL131177 DNH131098:DNH131177 DXD131098:DXD131177 EGZ131098:EGZ131177 EQV131098:EQV131177 FAR131098:FAR131177 FKN131098:FKN131177 FUJ131098:FUJ131177 GEF131098:GEF131177 GOB131098:GOB131177 GXX131098:GXX131177 HHT131098:HHT131177 HRP131098:HRP131177 IBL131098:IBL131177 ILH131098:ILH131177 IVD131098:IVD131177 JEZ131098:JEZ131177 JOV131098:JOV131177 JYR131098:JYR131177 KIN131098:KIN131177 KSJ131098:KSJ131177 LCF131098:LCF131177 LMB131098:LMB131177 LVX131098:LVX131177 MFT131098:MFT131177 MPP131098:MPP131177 MZL131098:MZL131177 NJH131098:NJH131177 NTD131098:NTD131177 OCZ131098:OCZ131177 OMV131098:OMV131177 OWR131098:OWR131177 PGN131098:PGN131177 PQJ131098:PQJ131177 QAF131098:QAF131177 QKB131098:QKB131177 QTX131098:QTX131177 RDT131098:RDT131177 RNP131098:RNP131177 RXL131098:RXL131177 SHH131098:SHH131177 SRD131098:SRD131177 TAZ131098:TAZ131177 TKV131098:TKV131177 TUR131098:TUR131177 UEN131098:UEN131177 UOJ131098:UOJ131177 UYF131098:UYF131177 VIB131098:VIB131177 VRX131098:VRX131177 WBT131098:WBT131177 WLP131098:WLP131177 WVL131098:WVL131177 M196634:M196713 IZ196634:IZ196713 SV196634:SV196713 ACR196634:ACR196713 AMN196634:AMN196713 AWJ196634:AWJ196713 BGF196634:BGF196713 BQB196634:BQB196713 BZX196634:BZX196713 CJT196634:CJT196713 CTP196634:CTP196713 DDL196634:DDL196713 DNH196634:DNH196713 DXD196634:DXD196713 EGZ196634:EGZ196713 EQV196634:EQV196713 FAR196634:FAR196713 FKN196634:FKN196713 FUJ196634:FUJ196713 GEF196634:GEF196713 GOB196634:GOB196713 GXX196634:GXX196713 HHT196634:HHT196713 HRP196634:HRP196713 IBL196634:IBL196713 ILH196634:ILH196713 IVD196634:IVD196713 JEZ196634:JEZ196713 JOV196634:JOV196713 JYR196634:JYR196713 KIN196634:KIN196713 KSJ196634:KSJ196713 LCF196634:LCF196713 LMB196634:LMB196713 LVX196634:LVX196713 MFT196634:MFT196713 MPP196634:MPP196713 MZL196634:MZL196713 NJH196634:NJH196713 NTD196634:NTD196713 OCZ196634:OCZ196713 OMV196634:OMV196713 OWR196634:OWR196713 PGN196634:PGN196713 PQJ196634:PQJ196713 QAF196634:QAF196713 QKB196634:QKB196713 QTX196634:QTX196713 RDT196634:RDT196713 RNP196634:RNP196713 RXL196634:RXL196713 SHH196634:SHH196713 SRD196634:SRD196713 TAZ196634:TAZ196713 TKV196634:TKV196713 TUR196634:TUR196713 UEN196634:UEN196713 UOJ196634:UOJ196713 UYF196634:UYF196713 VIB196634:VIB196713 VRX196634:VRX196713 WBT196634:WBT196713 WLP196634:WLP196713 WVL196634:WVL196713 M262170:M262249 IZ262170:IZ262249 SV262170:SV262249 ACR262170:ACR262249 AMN262170:AMN262249 AWJ262170:AWJ262249 BGF262170:BGF262249 BQB262170:BQB262249 BZX262170:BZX262249 CJT262170:CJT262249 CTP262170:CTP262249 DDL262170:DDL262249 DNH262170:DNH262249 DXD262170:DXD262249 EGZ262170:EGZ262249 EQV262170:EQV262249 FAR262170:FAR262249 FKN262170:FKN262249 FUJ262170:FUJ262249 GEF262170:GEF262249 GOB262170:GOB262249 GXX262170:GXX262249 HHT262170:HHT262249 HRP262170:HRP262249 IBL262170:IBL262249 ILH262170:ILH262249 IVD262170:IVD262249 JEZ262170:JEZ262249 JOV262170:JOV262249 JYR262170:JYR262249 KIN262170:KIN262249 KSJ262170:KSJ262249 LCF262170:LCF262249 LMB262170:LMB262249 LVX262170:LVX262249 MFT262170:MFT262249 MPP262170:MPP262249 MZL262170:MZL262249 NJH262170:NJH262249 NTD262170:NTD262249 OCZ262170:OCZ262249 OMV262170:OMV262249 OWR262170:OWR262249 PGN262170:PGN262249 PQJ262170:PQJ262249 QAF262170:QAF262249 QKB262170:QKB262249 QTX262170:QTX262249 RDT262170:RDT262249 RNP262170:RNP262249 RXL262170:RXL262249 SHH262170:SHH262249 SRD262170:SRD262249 TAZ262170:TAZ262249 TKV262170:TKV262249 TUR262170:TUR262249 UEN262170:UEN262249 UOJ262170:UOJ262249 UYF262170:UYF262249 VIB262170:VIB262249 VRX262170:VRX262249 WBT262170:WBT262249 WLP262170:WLP262249 WVL262170:WVL262249 M327706:M327785 IZ327706:IZ327785 SV327706:SV327785 ACR327706:ACR327785 AMN327706:AMN327785 AWJ327706:AWJ327785 BGF327706:BGF327785 BQB327706:BQB327785 BZX327706:BZX327785 CJT327706:CJT327785 CTP327706:CTP327785 DDL327706:DDL327785 DNH327706:DNH327785 DXD327706:DXD327785 EGZ327706:EGZ327785 EQV327706:EQV327785 FAR327706:FAR327785 FKN327706:FKN327785 FUJ327706:FUJ327785 GEF327706:GEF327785 GOB327706:GOB327785 GXX327706:GXX327785 HHT327706:HHT327785 HRP327706:HRP327785 IBL327706:IBL327785 ILH327706:ILH327785 IVD327706:IVD327785 JEZ327706:JEZ327785 JOV327706:JOV327785 JYR327706:JYR327785 KIN327706:KIN327785 KSJ327706:KSJ327785 LCF327706:LCF327785 LMB327706:LMB327785 LVX327706:LVX327785 MFT327706:MFT327785 MPP327706:MPP327785 MZL327706:MZL327785 NJH327706:NJH327785 NTD327706:NTD327785 OCZ327706:OCZ327785 OMV327706:OMV327785 OWR327706:OWR327785 PGN327706:PGN327785 PQJ327706:PQJ327785 QAF327706:QAF327785 QKB327706:QKB327785 QTX327706:QTX327785 RDT327706:RDT327785 RNP327706:RNP327785 RXL327706:RXL327785 SHH327706:SHH327785 SRD327706:SRD327785 TAZ327706:TAZ327785 TKV327706:TKV327785 TUR327706:TUR327785 UEN327706:UEN327785 UOJ327706:UOJ327785 UYF327706:UYF327785 VIB327706:VIB327785 VRX327706:VRX327785 WBT327706:WBT327785 WLP327706:WLP327785 WVL327706:WVL327785 M393242:M393321 IZ393242:IZ393321 SV393242:SV393321 ACR393242:ACR393321 AMN393242:AMN393321 AWJ393242:AWJ393321 BGF393242:BGF393321 BQB393242:BQB393321 BZX393242:BZX393321 CJT393242:CJT393321 CTP393242:CTP393321 DDL393242:DDL393321 DNH393242:DNH393321 DXD393242:DXD393321 EGZ393242:EGZ393321 EQV393242:EQV393321 FAR393242:FAR393321 FKN393242:FKN393321 FUJ393242:FUJ393321 GEF393242:GEF393321 GOB393242:GOB393321 GXX393242:GXX393321 HHT393242:HHT393321 HRP393242:HRP393321 IBL393242:IBL393321 ILH393242:ILH393321 IVD393242:IVD393321 JEZ393242:JEZ393321 JOV393242:JOV393321 JYR393242:JYR393321 KIN393242:KIN393321 KSJ393242:KSJ393321 LCF393242:LCF393321 LMB393242:LMB393321 LVX393242:LVX393321 MFT393242:MFT393321 MPP393242:MPP393321 MZL393242:MZL393321 NJH393242:NJH393321 NTD393242:NTD393321 OCZ393242:OCZ393321 OMV393242:OMV393321 OWR393242:OWR393321 PGN393242:PGN393321 PQJ393242:PQJ393321 QAF393242:QAF393321 QKB393242:QKB393321 QTX393242:QTX393321 RDT393242:RDT393321 RNP393242:RNP393321 RXL393242:RXL393321 SHH393242:SHH393321 SRD393242:SRD393321 TAZ393242:TAZ393321 TKV393242:TKV393321 TUR393242:TUR393321 UEN393242:UEN393321 UOJ393242:UOJ393321 UYF393242:UYF393321 VIB393242:VIB393321 VRX393242:VRX393321 WBT393242:WBT393321 WLP393242:WLP393321 WVL393242:WVL393321 M458778:M458857 IZ458778:IZ458857 SV458778:SV458857 ACR458778:ACR458857 AMN458778:AMN458857 AWJ458778:AWJ458857 BGF458778:BGF458857 BQB458778:BQB458857 BZX458778:BZX458857 CJT458778:CJT458857 CTP458778:CTP458857 DDL458778:DDL458857 DNH458778:DNH458857 DXD458778:DXD458857 EGZ458778:EGZ458857 EQV458778:EQV458857 FAR458778:FAR458857 FKN458778:FKN458857 FUJ458778:FUJ458857 GEF458778:GEF458857 GOB458778:GOB458857 GXX458778:GXX458857 HHT458778:HHT458857 HRP458778:HRP458857 IBL458778:IBL458857 ILH458778:ILH458857 IVD458778:IVD458857 JEZ458778:JEZ458857 JOV458778:JOV458857 JYR458778:JYR458857 KIN458778:KIN458857 KSJ458778:KSJ458857 LCF458778:LCF458857 LMB458778:LMB458857 LVX458778:LVX458857 MFT458778:MFT458857 MPP458778:MPP458857 MZL458778:MZL458857 NJH458778:NJH458857 NTD458778:NTD458857 OCZ458778:OCZ458857 OMV458778:OMV458857 OWR458778:OWR458857 PGN458778:PGN458857 PQJ458778:PQJ458857 QAF458778:QAF458857 QKB458778:QKB458857 QTX458778:QTX458857 RDT458778:RDT458857 RNP458778:RNP458857 RXL458778:RXL458857 SHH458778:SHH458857 SRD458778:SRD458857 TAZ458778:TAZ458857 TKV458778:TKV458857 TUR458778:TUR458857 UEN458778:UEN458857 UOJ458778:UOJ458857 UYF458778:UYF458857 VIB458778:VIB458857 VRX458778:VRX458857 WBT458778:WBT458857 WLP458778:WLP458857 WVL458778:WVL458857 M524314:M524393 IZ524314:IZ524393 SV524314:SV524393 ACR524314:ACR524393 AMN524314:AMN524393 AWJ524314:AWJ524393 BGF524314:BGF524393 BQB524314:BQB524393 BZX524314:BZX524393 CJT524314:CJT524393 CTP524314:CTP524393 DDL524314:DDL524393 DNH524314:DNH524393 DXD524314:DXD524393 EGZ524314:EGZ524393 EQV524314:EQV524393 FAR524314:FAR524393 FKN524314:FKN524393 FUJ524314:FUJ524393 GEF524314:GEF524393 GOB524314:GOB524393 GXX524314:GXX524393 HHT524314:HHT524393 HRP524314:HRP524393 IBL524314:IBL524393 ILH524314:ILH524393 IVD524314:IVD524393 JEZ524314:JEZ524393 JOV524314:JOV524393 JYR524314:JYR524393 KIN524314:KIN524393 KSJ524314:KSJ524393 LCF524314:LCF524393 LMB524314:LMB524393 LVX524314:LVX524393 MFT524314:MFT524393 MPP524314:MPP524393 MZL524314:MZL524393 NJH524314:NJH524393 NTD524314:NTD524393 OCZ524314:OCZ524393 OMV524314:OMV524393 OWR524314:OWR524393 PGN524314:PGN524393 PQJ524314:PQJ524393 QAF524314:QAF524393 QKB524314:QKB524393 QTX524314:QTX524393 RDT524314:RDT524393 RNP524314:RNP524393 RXL524314:RXL524393 SHH524314:SHH524393 SRD524314:SRD524393 TAZ524314:TAZ524393 TKV524314:TKV524393 TUR524314:TUR524393 UEN524314:UEN524393 UOJ524314:UOJ524393 UYF524314:UYF524393 VIB524314:VIB524393 VRX524314:VRX524393 WBT524314:WBT524393 WLP524314:WLP524393 WVL524314:WVL524393 M589850:M589929 IZ589850:IZ589929 SV589850:SV589929 ACR589850:ACR589929 AMN589850:AMN589929 AWJ589850:AWJ589929 BGF589850:BGF589929 BQB589850:BQB589929 BZX589850:BZX589929 CJT589850:CJT589929 CTP589850:CTP589929 DDL589850:DDL589929 DNH589850:DNH589929 DXD589850:DXD589929 EGZ589850:EGZ589929 EQV589850:EQV589929 FAR589850:FAR589929 FKN589850:FKN589929 FUJ589850:FUJ589929 GEF589850:GEF589929 GOB589850:GOB589929 GXX589850:GXX589929 HHT589850:HHT589929 HRP589850:HRP589929 IBL589850:IBL589929 ILH589850:ILH589929 IVD589850:IVD589929 JEZ589850:JEZ589929 JOV589850:JOV589929 JYR589850:JYR589929 KIN589850:KIN589929 KSJ589850:KSJ589929 LCF589850:LCF589929 LMB589850:LMB589929 LVX589850:LVX589929 MFT589850:MFT589929 MPP589850:MPP589929 MZL589850:MZL589929 NJH589850:NJH589929 NTD589850:NTD589929 OCZ589850:OCZ589929 OMV589850:OMV589929 OWR589850:OWR589929 PGN589850:PGN589929 PQJ589850:PQJ589929 QAF589850:QAF589929 QKB589850:QKB589929 QTX589850:QTX589929 RDT589850:RDT589929 RNP589850:RNP589929 RXL589850:RXL589929 SHH589850:SHH589929 SRD589850:SRD589929 TAZ589850:TAZ589929 TKV589850:TKV589929 TUR589850:TUR589929 UEN589850:UEN589929 UOJ589850:UOJ589929 UYF589850:UYF589929 VIB589850:VIB589929 VRX589850:VRX589929 WBT589850:WBT589929 WLP589850:WLP589929 WVL589850:WVL589929 M655386:M655465 IZ655386:IZ655465 SV655386:SV655465 ACR655386:ACR655465 AMN655386:AMN655465 AWJ655386:AWJ655465 BGF655386:BGF655465 BQB655386:BQB655465 BZX655386:BZX655465 CJT655386:CJT655465 CTP655386:CTP655465 DDL655386:DDL655465 DNH655386:DNH655465 DXD655386:DXD655465 EGZ655386:EGZ655465 EQV655386:EQV655465 FAR655386:FAR655465 FKN655386:FKN655465 FUJ655386:FUJ655465 GEF655386:GEF655465 GOB655386:GOB655465 GXX655386:GXX655465 HHT655386:HHT655465 HRP655386:HRP655465 IBL655386:IBL655465 ILH655386:ILH655465 IVD655386:IVD655465 JEZ655386:JEZ655465 JOV655386:JOV655465 JYR655386:JYR655465 KIN655386:KIN655465 KSJ655386:KSJ655465 LCF655386:LCF655465 LMB655386:LMB655465 LVX655386:LVX655465 MFT655386:MFT655465 MPP655386:MPP655465 MZL655386:MZL655465 NJH655386:NJH655465 NTD655386:NTD655465 OCZ655386:OCZ655465 OMV655386:OMV655465 OWR655386:OWR655465 PGN655386:PGN655465 PQJ655386:PQJ655465 QAF655386:QAF655465 QKB655386:QKB655465 QTX655386:QTX655465 RDT655386:RDT655465 RNP655386:RNP655465 RXL655386:RXL655465 SHH655386:SHH655465 SRD655386:SRD655465 TAZ655386:TAZ655465 TKV655386:TKV655465 TUR655386:TUR655465 UEN655386:UEN655465 UOJ655386:UOJ655465 UYF655386:UYF655465 VIB655386:VIB655465 VRX655386:VRX655465 WBT655386:WBT655465 WLP655386:WLP655465 WVL655386:WVL655465 M720922:M721001 IZ720922:IZ721001 SV720922:SV721001 ACR720922:ACR721001 AMN720922:AMN721001 AWJ720922:AWJ721001 BGF720922:BGF721001 BQB720922:BQB721001 BZX720922:BZX721001 CJT720922:CJT721001 CTP720922:CTP721001 DDL720922:DDL721001 DNH720922:DNH721001 DXD720922:DXD721001 EGZ720922:EGZ721001 EQV720922:EQV721001 FAR720922:FAR721001 FKN720922:FKN721001 FUJ720922:FUJ721001 GEF720922:GEF721001 GOB720922:GOB721001 GXX720922:GXX721001 HHT720922:HHT721001 HRP720922:HRP721001 IBL720922:IBL721001 ILH720922:ILH721001 IVD720922:IVD721001 JEZ720922:JEZ721001 JOV720922:JOV721001 JYR720922:JYR721001 KIN720922:KIN721001 KSJ720922:KSJ721001 LCF720922:LCF721001 LMB720922:LMB721001 LVX720922:LVX721001 MFT720922:MFT721001 MPP720922:MPP721001 MZL720922:MZL721001 NJH720922:NJH721001 NTD720922:NTD721001 OCZ720922:OCZ721001 OMV720922:OMV721001 OWR720922:OWR721001 PGN720922:PGN721001 PQJ720922:PQJ721001 QAF720922:QAF721001 QKB720922:QKB721001 QTX720922:QTX721001 RDT720922:RDT721001 RNP720922:RNP721001 RXL720922:RXL721001 SHH720922:SHH721001 SRD720922:SRD721001 TAZ720922:TAZ721001 TKV720922:TKV721001 TUR720922:TUR721001 UEN720922:UEN721001 UOJ720922:UOJ721001 UYF720922:UYF721001 VIB720922:VIB721001 VRX720922:VRX721001 WBT720922:WBT721001 WLP720922:WLP721001 WVL720922:WVL721001 M786458:M786537 IZ786458:IZ786537 SV786458:SV786537 ACR786458:ACR786537 AMN786458:AMN786537 AWJ786458:AWJ786537 BGF786458:BGF786537 BQB786458:BQB786537 BZX786458:BZX786537 CJT786458:CJT786537 CTP786458:CTP786537 DDL786458:DDL786537 DNH786458:DNH786537 DXD786458:DXD786537 EGZ786458:EGZ786537 EQV786458:EQV786537 FAR786458:FAR786537 FKN786458:FKN786537 FUJ786458:FUJ786537 GEF786458:GEF786537 GOB786458:GOB786537 GXX786458:GXX786537 HHT786458:HHT786537 HRP786458:HRP786537 IBL786458:IBL786537 ILH786458:ILH786537 IVD786458:IVD786537 JEZ786458:JEZ786537 JOV786458:JOV786537 JYR786458:JYR786537 KIN786458:KIN786537 KSJ786458:KSJ786537 LCF786458:LCF786537 LMB786458:LMB786537 LVX786458:LVX786537 MFT786458:MFT786537 MPP786458:MPP786537 MZL786458:MZL786537 NJH786458:NJH786537 NTD786458:NTD786537 OCZ786458:OCZ786537 OMV786458:OMV786537 OWR786458:OWR786537 PGN786458:PGN786537 PQJ786458:PQJ786537 QAF786458:QAF786537 QKB786458:QKB786537 QTX786458:QTX786537 RDT786458:RDT786537 RNP786458:RNP786537 RXL786458:RXL786537 SHH786458:SHH786537 SRD786458:SRD786537 TAZ786458:TAZ786537 TKV786458:TKV786537 TUR786458:TUR786537 UEN786458:UEN786537 UOJ786458:UOJ786537 UYF786458:UYF786537 VIB786458:VIB786537 VRX786458:VRX786537 WBT786458:WBT786537 WLP786458:WLP786537 WVL786458:WVL786537 M851994:M852073 IZ851994:IZ852073 SV851994:SV852073 ACR851994:ACR852073 AMN851994:AMN852073 AWJ851994:AWJ852073 BGF851994:BGF852073 BQB851994:BQB852073 BZX851994:BZX852073 CJT851994:CJT852073 CTP851994:CTP852073 DDL851994:DDL852073 DNH851994:DNH852073 DXD851994:DXD852073 EGZ851994:EGZ852073 EQV851994:EQV852073 FAR851994:FAR852073 FKN851994:FKN852073 FUJ851994:FUJ852073 GEF851994:GEF852073 GOB851994:GOB852073 GXX851994:GXX852073 HHT851994:HHT852073 HRP851994:HRP852073 IBL851994:IBL852073 ILH851994:ILH852073 IVD851994:IVD852073 JEZ851994:JEZ852073 JOV851994:JOV852073 JYR851994:JYR852073 KIN851994:KIN852073 KSJ851994:KSJ852073 LCF851994:LCF852073 LMB851994:LMB852073 LVX851994:LVX852073 MFT851994:MFT852073 MPP851994:MPP852073 MZL851994:MZL852073 NJH851994:NJH852073 NTD851994:NTD852073 OCZ851994:OCZ852073 OMV851994:OMV852073 OWR851994:OWR852073 PGN851994:PGN852073 PQJ851994:PQJ852073 QAF851994:QAF852073 QKB851994:QKB852073 QTX851994:QTX852073 RDT851994:RDT852073 RNP851994:RNP852073 RXL851994:RXL852073 SHH851994:SHH852073 SRD851994:SRD852073 TAZ851994:TAZ852073 TKV851994:TKV852073 TUR851994:TUR852073 UEN851994:UEN852073 UOJ851994:UOJ852073 UYF851994:UYF852073 VIB851994:VIB852073 VRX851994:VRX852073 WBT851994:WBT852073 WLP851994:WLP852073 WVL851994:WVL852073 M917530:M917609 IZ917530:IZ917609 SV917530:SV917609 ACR917530:ACR917609 AMN917530:AMN917609 AWJ917530:AWJ917609 BGF917530:BGF917609 BQB917530:BQB917609 BZX917530:BZX917609 CJT917530:CJT917609 CTP917530:CTP917609 DDL917530:DDL917609 DNH917530:DNH917609 DXD917530:DXD917609 EGZ917530:EGZ917609 EQV917530:EQV917609 FAR917530:FAR917609 FKN917530:FKN917609 FUJ917530:FUJ917609 GEF917530:GEF917609 GOB917530:GOB917609 GXX917530:GXX917609 HHT917530:HHT917609 HRP917530:HRP917609 IBL917530:IBL917609 ILH917530:ILH917609 IVD917530:IVD917609 JEZ917530:JEZ917609 JOV917530:JOV917609 JYR917530:JYR917609 KIN917530:KIN917609 KSJ917530:KSJ917609 LCF917530:LCF917609 LMB917530:LMB917609 LVX917530:LVX917609 MFT917530:MFT917609 MPP917530:MPP917609 MZL917530:MZL917609 NJH917530:NJH917609 NTD917530:NTD917609 OCZ917530:OCZ917609 OMV917530:OMV917609 OWR917530:OWR917609 PGN917530:PGN917609 PQJ917530:PQJ917609 QAF917530:QAF917609 QKB917530:QKB917609 QTX917530:QTX917609 RDT917530:RDT917609 RNP917530:RNP917609 RXL917530:RXL917609 SHH917530:SHH917609 SRD917530:SRD917609 TAZ917530:TAZ917609 TKV917530:TKV917609 TUR917530:TUR917609 UEN917530:UEN917609 UOJ917530:UOJ917609 UYF917530:UYF917609 VIB917530:VIB917609 VRX917530:VRX917609 WBT917530:WBT917609 WLP917530:WLP917609 WVL917530:WVL917609 M983066:M983145 IZ983066:IZ983145 SV983066:SV983145 ACR983066:ACR983145 AMN983066:AMN983145 AWJ983066:AWJ983145 BGF983066:BGF983145 BQB983066:BQB983145 BZX983066:BZX983145 CJT983066:CJT983145 CTP983066:CTP983145 DDL983066:DDL983145 DNH983066:DNH983145 DXD983066:DXD983145 EGZ983066:EGZ983145 EQV983066:EQV983145 FAR983066:FAR983145 FKN983066:FKN983145 FUJ983066:FUJ983145 GEF983066:GEF983145 GOB983066:GOB983145 GXX983066:GXX983145 HHT983066:HHT983145 HRP983066:HRP983145 IBL983066:IBL983145 ILH983066:ILH983145 IVD983066:IVD983145 JEZ983066:JEZ983145 JOV983066:JOV983145 JYR983066:JYR983145 KIN983066:KIN983145 KSJ983066:KSJ983145 LCF983066:LCF983145 LMB983066:LMB983145 LVX983066:LVX983145 MFT983066:MFT983145 MPP983066:MPP983145 MZL983066:MZL983145 NJH983066:NJH983145 NTD983066:NTD983145 OCZ983066:OCZ983145 OMV983066:OMV983145 OWR983066:OWR983145 PGN983066:PGN983145 PQJ983066:PQJ983145 QAF983066:QAF983145 QKB983066:QKB983145 QTX983066:QTX983145 RDT983066:RDT983145 RNP983066:RNP983145 RXL983066:RXL983145 SHH983066:SHH983145 SRD983066:SRD983145 TAZ983066:TAZ983145 TKV983066:TKV983145 TUR983066:TUR983145 UEN983066:UEN983145 UOJ983066:UOJ983145 UYF983066:UYF983145 VIB983066:VIB983145 VRX983066:VRX983145 WBT983066:WBT983145 WLP983066:WLP983145" xr:uid="{00000000-0002-0000-0200-000001000000}">
      <formula1>"明治,大正,昭和,平成"</formula1>
    </dataValidation>
    <dataValidation type="list" allowBlank="1" showInputMessage="1" showErrorMessage="1" sqref="IW106:IW65536 SS106:SS65536 ACO106:ACO65536 AMK106:AMK65536 AWG106:AWG65536 BGC106:BGC65536 BPY106:BPY65536 BZU106:BZU65536 CJQ106:CJQ65536 CTM106:CTM65536 DDI106:DDI65536 DNE106:DNE65536 DXA106:DXA65536 EGW106:EGW65536 EQS106:EQS65536 FAO106:FAO65536 FKK106:FKK65536 FUG106:FUG65536 GEC106:GEC65536 GNY106:GNY65536 GXU106:GXU65536 HHQ106:HHQ65536 HRM106:HRM65536 IBI106:IBI65536 ILE106:ILE65536 IVA106:IVA65536 JEW106:JEW65536 JOS106:JOS65536 JYO106:JYO65536 KIK106:KIK65536 KSG106:KSG65536 LCC106:LCC65536 LLY106:LLY65536 LVU106:LVU65536 MFQ106:MFQ65536 MPM106:MPM65536 MZI106:MZI65536 NJE106:NJE65536 NTA106:NTA65536 OCW106:OCW65536 OMS106:OMS65536 OWO106:OWO65536 PGK106:PGK65536 PQG106:PQG65536 QAC106:QAC65536 QJY106:QJY65536 QTU106:QTU65536 RDQ106:RDQ65536 RNM106:RNM65536 RXI106:RXI65536 SHE106:SHE65536 SRA106:SRA65536 TAW106:TAW65536 TKS106:TKS65536 TUO106:TUO65536 UEK106:UEK65536 UOG106:UOG65536 UYC106:UYC65536 VHY106:VHY65536 VRU106:VRU65536 WBQ106:WBQ65536 WLM106:WLM65536 WVI106:WVI65536 J65642:J131072 IW65642:IW131072 SS65642:SS131072 ACO65642:ACO131072 AMK65642:AMK131072 AWG65642:AWG131072 BGC65642:BGC131072 BPY65642:BPY131072 BZU65642:BZU131072 CJQ65642:CJQ131072 CTM65642:CTM131072 DDI65642:DDI131072 DNE65642:DNE131072 DXA65642:DXA131072 EGW65642:EGW131072 EQS65642:EQS131072 FAO65642:FAO131072 FKK65642:FKK131072 FUG65642:FUG131072 GEC65642:GEC131072 GNY65642:GNY131072 GXU65642:GXU131072 HHQ65642:HHQ131072 HRM65642:HRM131072 IBI65642:IBI131072 ILE65642:ILE131072 IVA65642:IVA131072 JEW65642:JEW131072 JOS65642:JOS131072 JYO65642:JYO131072 KIK65642:KIK131072 KSG65642:KSG131072 LCC65642:LCC131072 LLY65642:LLY131072 LVU65642:LVU131072 MFQ65642:MFQ131072 MPM65642:MPM131072 MZI65642:MZI131072 NJE65642:NJE131072 NTA65642:NTA131072 OCW65642:OCW131072 OMS65642:OMS131072 OWO65642:OWO131072 PGK65642:PGK131072 PQG65642:PQG131072 QAC65642:QAC131072 QJY65642:QJY131072 QTU65642:QTU131072 RDQ65642:RDQ131072 RNM65642:RNM131072 RXI65642:RXI131072 SHE65642:SHE131072 SRA65642:SRA131072 TAW65642:TAW131072 TKS65642:TKS131072 TUO65642:TUO131072 UEK65642:UEK131072 UOG65642:UOG131072 UYC65642:UYC131072 VHY65642:VHY131072 VRU65642:VRU131072 WBQ65642:WBQ131072 WLM65642:WLM131072 WVI65642:WVI131072 J131178:J196608 IW131178:IW196608 SS131178:SS196608 ACO131178:ACO196608 AMK131178:AMK196608 AWG131178:AWG196608 BGC131178:BGC196608 BPY131178:BPY196608 BZU131178:BZU196608 CJQ131178:CJQ196608 CTM131178:CTM196608 DDI131178:DDI196608 DNE131178:DNE196608 DXA131178:DXA196608 EGW131178:EGW196608 EQS131178:EQS196608 FAO131178:FAO196608 FKK131178:FKK196608 FUG131178:FUG196608 GEC131178:GEC196608 GNY131178:GNY196608 GXU131178:GXU196608 HHQ131178:HHQ196608 HRM131178:HRM196608 IBI131178:IBI196608 ILE131178:ILE196608 IVA131178:IVA196608 JEW131178:JEW196608 JOS131178:JOS196608 JYO131178:JYO196608 KIK131178:KIK196608 KSG131178:KSG196608 LCC131178:LCC196608 LLY131178:LLY196608 LVU131178:LVU196608 MFQ131178:MFQ196608 MPM131178:MPM196608 MZI131178:MZI196608 NJE131178:NJE196608 NTA131178:NTA196608 OCW131178:OCW196608 OMS131178:OMS196608 OWO131178:OWO196608 PGK131178:PGK196608 PQG131178:PQG196608 QAC131178:QAC196608 QJY131178:QJY196608 QTU131178:QTU196608 RDQ131178:RDQ196608 RNM131178:RNM196608 RXI131178:RXI196608 SHE131178:SHE196608 SRA131178:SRA196608 TAW131178:TAW196608 TKS131178:TKS196608 TUO131178:TUO196608 UEK131178:UEK196608 UOG131178:UOG196608 UYC131178:UYC196608 VHY131178:VHY196608 VRU131178:VRU196608 WBQ131178:WBQ196608 WLM131178:WLM196608 WVI131178:WVI196608 J196714:J262144 IW196714:IW262144 SS196714:SS262144 ACO196714:ACO262144 AMK196714:AMK262144 AWG196714:AWG262144 BGC196714:BGC262144 BPY196714:BPY262144 BZU196714:BZU262144 CJQ196714:CJQ262144 CTM196714:CTM262144 DDI196714:DDI262144 DNE196714:DNE262144 DXA196714:DXA262144 EGW196714:EGW262144 EQS196714:EQS262144 FAO196714:FAO262144 FKK196714:FKK262144 FUG196714:FUG262144 GEC196714:GEC262144 GNY196714:GNY262144 GXU196714:GXU262144 HHQ196714:HHQ262144 HRM196714:HRM262144 IBI196714:IBI262144 ILE196714:ILE262144 IVA196714:IVA262144 JEW196714:JEW262144 JOS196714:JOS262144 JYO196714:JYO262144 KIK196714:KIK262144 KSG196714:KSG262144 LCC196714:LCC262144 LLY196714:LLY262144 LVU196714:LVU262144 MFQ196714:MFQ262144 MPM196714:MPM262144 MZI196714:MZI262144 NJE196714:NJE262144 NTA196714:NTA262144 OCW196714:OCW262144 OMS196714:OMS262144 OWO196714:OWO262144 PGK196714:PGK262144 PQG196714:PQG262144 QAC196714:QAC262144 QJY196714:QJY262144 QTU196714:QTU262144 RDQ196714:RDQ262144 RNM196714:RNM262144 RXI196714:RXI262144 SHE196714:SHE262144 SRA196714:SRA262144 TAW196714:TAW262144 TKS196714:TKS262144 TUO196714:TUO262144 UEK196714:UEK262144 UOG196714:UOG262144 UYC196714:UYC262144 VHY196714:VHY262144 VRU196714:VRU262144 WBQ196714:WBQ262144 WLM196714:WLM262144 WVI196714:WVI262144 J262250:J327680 IW262250:IW327680 SS262250:SS327680 ACO262250:ACO327680 AMK262250:AMK327680 AWG262250:AWG327680 BGC262250:BGC327680 BPY262250:BPY327680 BZU262250:BZU327680 CJQ262250:CJQ327680 CTM262250:CTM327680 DDI262250:DDI327680 DNE262250:DNE327680 DXA262250:DXA327680 EGW262250:EGW327680 EQS262250:EQS327680 FAO262250:FAO327680 FKK262250:FKK327680 FUG262250:FUG327680 GEC262250:GEC327680 GNY262250:GNY327680 GXU262250:GXU327680 HHQ262250:HHQ327680 HRM262250:HRM327680 IBI262250:IBI327680 ILE262250:ILE327680 IVA262250:IVA327680 JEW262250:JEW327680 JOS262250:JOS327680 JYO262250:JYO327680 KIK262250:KIK327680 KSG262250:KSG327680 LCC262250:LCC327680 LLY262250:LLY327680 LVU262250:LVU327680 MFQ262250:MFQ327680 MPM262250:MPM327680 MZI262250:MZI327680 NJE262250:NJE327680 NTA262250:NTA327680 OCW262250:OCW327680 OMS262250:OMS327680 OWO262250:OWO327680 PGK262250:PGK327680 PQG262250:PQG327680 QAC262250:QAC327680 QJY262250:QJY327680 QTU262250:QTU327680 RDQ262250:RDQ327680 RNM262250:RNM327680 RXI262250:RXI327680 SHE262250:SHE327680 SRA262250:SRA327680 TAW262250:TAW327680 TKS262250:TKS327680 TUO262250:TUO327680 UEK262250:UEK327680 UOG262250:UOG327680 UYC262250:UYC327680 VHY262250:VHY327680 VRU262250:VRU327680 WBQ262250:WBQ327680 WLM262250:WLM327680 WVI262250:WVI327680 J327786:J393216 IW327786:IW393216 SS327786:SS393216 ACO327786:ACO393216 AMK327786:AMK393216 AWG327786:AWG393216 BGC327786:BGC393216 BPY327786:BPY393216 BZU327786:BZU393216 CJQ327786:CJQ393216 CTM327786:CTM393216 DDI327786:DDI393216 DNE327786:DNE393216 DXA327786:DXA393216 EGW327786:EGW393216 EQS327786:EQS393216 FAO327786:FAO393216 FKK327786:FKK393216 FUG327786:FUG393216 GEC327786:GEC393216 GNY327786:GNY393216 GXU327786:GXU393216 HHQ327786:HHQ393216 HRM327786:HRM393216 IBI327786:IBI393216 ILE327786:ILE393216 IVA327786:IVA393216 JEW327786:JEW393216 JOS327786:JOS393216 JYO327786:JYO393216 KIK327786:KIK393216 KSG327786:KSG393216 LCC327786:LCC393216 LLY327786:LLY393216 LVU327786:LVU393216 MFQ327786:MFQ393216 MPM327786:MPM393216 MZI327786:MZI393216 NJE327786:NJE393216 NTA327786:NTA393216 OCW327786:OCW393216 OMS327786:OMS393216 OWO327786:OWO393216 PGK327786:PGK393216 PQG327786:PQG393216 QAC327786:QAC393216 QJY327786:QJY393216 QTU327786:QTU393216 RDQ327786:RDQ393216 RNM327786:RNM393216 RXI327786:RXI393216 SHE327786:SHE393216 SRA327786:SRA393216 TAW327786:TAW393216 TKS327786:TKS393216 TUO327786:TUO393216 UEK327786:UEK393216 UOG327786:UOG393216 UYC327786:UYC393216 VHY327786:VHY393216 VRU327786:VRU393216 WBQ327786:WBQ393216 WLM327786:WLM393216 WVI327786:WVI393216 J393322:J458752 IW393322:IW458752 SS393322:SS458752 ACO393322:ACO458752 AMK393322:AMK458752 AWG393322:AWG458752 BGC393322:BGC458752 BPY393322:BPY458752 BZU393322:BZU458752 CJQ393322:CJQ458752 CTM393322:CTM458752 DDI393322:DDI458752 DNE393322:DNE458752 DXA393322:DXA458752 EGW393322:EGW458752 EQS393322:EQS458752 FAO393322:FAO458752 FKK393322:FKK458752 FUG393322:FUG458752 GEC393322:GEC458752 GNY393322:GNY458752 GXU393322:GXU458752 HHQ393322:HHQ458752 HRM393322:HRM458752 IBI393322:IBI458752 ILE393322:ILE458752 IVA393322:IVA458752 JEW393322:JEW458752 JOS393322:JOS458752 JYO393322:JYO458752 KIK393322:KIK458752 KSG393322:KSG458752 LCC393322:LCC458752 LLY393322:LLY458752 LVU393322:LVU458752 MFQ393322:MFQ458752 MPM393322:MPM458752 MZI393322:MZI458752 NJE393322:NJE458752 NTA393322:NTA458752 OCW393322:OCW458752 OMS393322:OMS458752 OWO393322:OWO458752 PGK393322:PGK458752 PQG393322:PQG458752 QAC393322:QAC458752 QJY393322:QJY458752 QTU393322:QTU458752 RDQ393322:RDQ458752 RNM393322:RNM458752 RXI393322:RXI458752 SHE393322:SHE458752 SRA393322:SRA458752 TAW393322:TAW458752 TKS393322:TKS458752 TUO393322:TUO458752 UEK393322:UEK458752 UOG393322:UOG458752 UYC393322:UYC458752 VHY393322:VHY458752 VRU393322:VRU458752 WBQ393322:WBQ458752 WLM393322:WLM458752 WVI393322:WVI458752 J458858:J524288 IW458858:IW524288 SS458858:SS524288 ACO458858:ACO524288 AMK458858:AMK524288 AWG458858:AWG524288 BGC458858:BGC524288 BPY458858:BPY524288 BZU458858:BZU524288 CJQ458858:CJQ524288 CTM458858:CTM524288 DDI458858:DDI524288 DNE458858:DNE524288 DXA458858:DXA524288 EGW458858:EGW524288 EQS458858:EQS524288 FAO458858:FAO524288 FKK458858:FKK524288 FUG458858:FUG524288 GEC458858:GEC524288 GNY458858:GNY524288 GXU458858:GXU524288 HHQ458858:HHQ524288 HRM458858:HRM524288 IBI458858:IBI524288 ILE458858:ILE524288 IVA458858:IVA524288 JEW458858:JEW524288 JOS458858:JOS524288 JYO458858:JYO524288 KIK458858:KIK524288 KSG458858:KSG524288 LCC458858:LCC524288 LLY458858:LLY524288 LVU458858:LVU524288 MFQ458858:MFQ524288 MPM458858:MPM524288 MZI458858:MZI524288 NJE458858:NJE524288 NTA458858:NTA524288 OCW458858:OCW524288 OMS458858:OMS524288 OWO458858:OWO524288 PGK458858:PGK524288 PQG458858:PQG524288 QAC458858:QAC524288 QJY458858:QJY524288 QTU458858:QTU524288 RDQ458858:RDQ524288 RNM458858:RNM524288 RXI458858:RXI524288 SHE458858:SHE524288 SRA458858:SRA524288 TAW458858:TAW524288 TKS458858:TKS524288 TUO458858:TUO524288 UEK458858:UEK524288 UOG458858:UOG524288 UYC458858:UYC524288 VHY458858:VHY524288 VRU458858:VRU524288 WBQ458858:WBQ524288 WLM458858:WLM524288 WVI458858:WVI524288 J524394:J589824 IW524394:IW589824 SS524394:SS589824 ACO524394:ACO589824 AMK524394:AMK589824 AWG524394:AWG589824 BGC524394:BGC589824 BPY524394:BPY589824 BZU524394:BZU589824 CJQ524394:CJQ589824 CTM524394:CTM589824 DDI524394:DDI589824 DNE524394:DNE589824 DXA524394:DXA589824 EGW524394:EGW589824 EQS524394:EQS589824 FAO524394:FAO589824 FKK524394:FKK589824 FUG524394:FUG589824 GEC524394:GEC589824 GNY524394:GNY589824 GXU524394:GXU589824 HHQ524394:HHQ589824 HRM524394:HRM589824 IBI524394:IBI589824 ILE524394:ILE589824 IVA524394:IVA589824 JEW524394:JEW589824 JOS524394:JOS589824 JYO524394:JYO589824 KIK524394:KIK589824 KSG524394:KSG589824 LCC524394:LCC589824 LLY524394:LLY589824 LVU524394:LVU589824 MFQ524394:MFQ589824 MPM524394:MPM589824 MZI524394:MZI589824 NJE524394:NJE589824 NTA524394:NTA589824 OCW524394:OCW589824 OMS524394:OMS589824 OWO524394:OWO589824 PGK524394:PGK589824 PQG524394:PQG589824 QAC524394:QAC589824 QJY524394:QJY589824 QTU524394:QTU589824 RDQ524394:RDQ589824 RNM524394:RNM589824 RXI524394:RXI589824 SHE524394:SHE589824 SRA524394:SRA589824 TAW524394:TAW589824 TKS524394:TKS589824 TUO524394:TUO589824 UEK524394:UEK589824 UOG524394:UOG589824 UYC524394:UYC589824 VHY524394:VHY589824 VRU524394:VRU589824 WBQ524394:WBQ589824 WLM524394:WLM589824 WVI524394:WVI589824 J589930:J655360 IW589930:IW655360 SS589930:SS655360 ACO589930:ACO655360 AMK589930:AMK655360 AWG589930:AWG655360 BGC589930:BGC655360 BPY589930:BPY655360 BZU589930:BZU655360 CJQ589930:CJQ655360 CTM589930:CTM655360 DDI589930:DDI655360 DNE589930:DNE655360 DXA589930:DXA655360 EGW589930:EGW655360 EQS589930:EQS655360 FAO589930:FAO655360 FKK589930:FKK655360 FUG589930:FUG655360 GEC589930:GEC655360 GNY589930:GNY655360 GXU589930:GXU655360 HHQ589930:HHQ655360 HRM589930:HRM655360 IBI589930:IBI655360 ILE589930:ILE655360 IVA589930:IVA655360 JEW589930:JEW655360 JOS589930:JOS655360 JYO589930:JYO655360 KIK589930:KIK655360 KSG589930:KSG655360 LCC589930:LCC655360 LLY589930:LLY655360 LVU589930:LVU655360 MFQ589930:MFQ655360 MPM589930:MPM655360 MZI589930:MZI655360 NJE589930:NJE655360 NTA589930:NTA655360 OCW589930:OCW655360 OMS589930:OMS655360 OWO589930:OWO655360 PGK589930:PGK655360 PQG589930:PQG655360 QAC589930:QAC655360 QJY589930:QJY655360 QTU589930:QTU655360 RDQ589930:RDQ655360 RNM589930:RNM655360 RXI589930:RXI655360 SHE589930:SHE655360 SRA589930:SRA655360 TAW589930:TAW655360 TKS589930:TKS655360 TUO589930:TUO655360 UEK589930:UEK655360 UOG589930:UOG655360 UYC589930:UYC655360 VHY589930:VHY655360 VRU589930:VRU655360 WBQ589930:WBQ655360 WLM589930:WLM655360 WVI589930:WVI655360 J655466:J720896 IW655466:IW720896 SS655466:SS720896 ACO655466:ACO720896 AMK655466:AMK720896 AWG655466:AWG720896 BGC655466:BGC720896 BPY655466:BPY720896 BZU655466:BZU720896 CJQ655466:CJQ720896 CTM655466:CTM720896 DDI655466:DDI720896 DNE655466:DNE720896 DXA655466:DXA720896 EGW655466:EGW720896 EQS655466:EQS720896 FAO655466:FAO720896 FKK655466:FKK720896 FUG655466:FUG720896 GEC655466:GEC720896 GNY655466:GNY720896 GXU655466:GXU720896 HHQ655466:HHQ720896 HRM655466:HRM720896 IBI655466:IBI720896 ILE655466:ILE720896 IVA655466:IVA720896 JEW655466:JEW720896 JOS655466:JOS720896 JYO655466:JYO720896 KIK655466:KIK720896 KSG655466:KSG720896 LCC655466:LCC720896 LLY655466:LLY720896 LVU655466:LVU720896 MFQ655466:MFQ720896 MPM655466:MPM720896 MZI655466:MZI720896 NJE655466:NJE720896 NTA655466:NTA720896 OCW655466:OCW720896 OMS655466:OMS720896 OWO655466:OWO720896 PGK655466:PGK720896 PQG655466:PQG720896 QAC655466:QAC720896 QJY655466:QJY720896 QTU655466:QTU720896 RDQ655466:RDQ720896 RNM655466:RNM720896 RXI655466:RXI720896 SHE655466:SHE720896 SRA655466:SRA720896 TAW655466:TAW720896 TKS655466:TKS720896 TUO655466:TUO720896 UEK655466:UEK720896 UOG655466:UOG720896 UYC655466:UYC720896 VHY655466:VHY720896 VRU655466:VRU720896 WBQ655466:WBQ720896 WLM655466:WLM720896 WVI655466:WVI720896 J721002:J786432 IW721002:IW786432 SS721002:SS786432 ACO721002:ACO786432 AMK721002:AMK786432 AWG721002:AWG786432 BGC721002:BGC786432 BPY721002:BPY786432 BZU721002:BZU786432 CJQ721002:CJQ786432 CTM721002:CTM786432 DDI721002:DDI786432 DNE721002:DNE786432 DXA721002:DXA786432 EGW721002:EGW786432 EQS721002:EQS786432 FAO721002:FAO786432 FKK721002:FKK786432 FUG721002:FUG786432 GEC721002:GEC786432 GNY721002:GNY786432 GXU721002:GXU786432 HHQ721002:HHQ786432 HRM721002:HRM786432 IBI721002:IBI786432 ILE721002:ILE786432 IVA721002:IVA786432 JEW721002:JEW786432 JOS721002:JOS786432 JYO721002:JYO786432 KIK721002:KIK786432 KSG721002:KSG786432 LCC721002:LCC786432 LLY721002:LLY786432 LVU721002:LVU786432 MFQ721002:MFQ786432 MPM721002:MPM786432 MZI721002:MZI786432 NJE721002:NJE786432 NTA721002:NTA786432 OCW721002:OCW786432 OMS721002:OMS786432 OWO721002:OWO786432 PGK721002:PGK786432 PQG721002:PQG786432 QAC721002:QAC786432 QJY721002:QJY786432 QTU721002:QTU786432 RDQ721002:RDQ786432 RNM721002:RNM786432 RXI721002:RXI786432 SHE721002:SHE786432 SRA721002:SRA786432 TAW721002:TAW786432 TKS721002:TKS786432 TUO721002:TUO786432 UEK721002:UEK786432 UOG721002:UOG786432 UYC721002:UYC786432 VHY721002:VHY786432 VRU721002:VRU786432 WBQ721002:WBQ786432 WLM721002:WLM786432 WVI721002:WVI786432 J786538:J851968 IW786538:IW851968 SS786538:SS851968 ACO786538:ACO851968 AMK786538:AMK851968 AWG786538:AWG851968 BGC786538:BGC851968 BPY786538:BPY851968 BZU786538:BZU851968 CJQ786538:CJQ851968 CTM786538:CTM851968 DDI786538:DDI851968 DNE786538:DNE851968 DXA786538:DXA851968 EGW786538:EGW851968 EQS786538:EQS851968 FAO786538:FAO851968 FKK786538:FKK851968 FUG786538:FUG851968 GEC786538:GEC851968 GNY786538:GNY851968 GXU786538:GXU851968 HHQ786538:HHQ851968 HRM786538:HRM851968 IBI786538:IBI851968 ILE786538:ILE851968 IVA786538:IVA851968 JEW786538:JEW851968 JOS786538:JOS851968 JYO786538:JYO851968 KIK786538:KIK851968 KSG786538:KSG851968 LCC786538:LCC851968 LLY786538:LLY851968 LVU786538:LVU851968 MFQ786538:MFQ851968 MPM786538:MPM851968 MZI786538:MZI851968 NJE786538:NJE851968 NTA786538:NTA851968 OCW786538:OCW851968 OMS786538:OMS851968 OWO786538:OWO851968 PGK786538:PGK851968 PQG786538:PQG851968 QAC786538:QAC851968 QJY786538:QJY851968 QTU786538:QTU851968 RDQ786538:RDQ851968 RNM786538:RNM851968 RXI786538:RXI851968 SHE786538:SHE851968 SRA786538:SRA851968 TAW786538:TAW851968 TKS786538:TKS851968 TUO786538:TUO851968 UEK786538:UEK851968 UOG786538:UOG851968 UYC786538:UYC851968 VHY786538:VHY851968 VRU786538:VRU851968 WBQ786538:WBQ851968 WLM786538:WLM851968 WVI786538:WVI851968 J852074:J917504 IW852074:IW917504 SS852074:SS917504 ACO852074:ACO917504 AMK852074:AMK917504 AWG852074:AWG917504 BGC852074:BGC917504 BPY852074:BPY917504 BZU852074:BZU917504 CJQ852074:CJQ917504 CTM852074:CTM917504 DDI852074:DDI917504 DNE852074:DNE917504 DXA852074:DXA917504 EGW852074:EGW917504 EQS852074:EQS917504 FAO852074:FAO917504 FKK852074:FKK917504 FUG852074:FUG917504 GEC852074:GEC917504 GNY852074:GNY917504 GXU852074:GXU917504 HHQ852074:HHQ917504 HRM852074:HRM917504 IBI852074:IBI917504 ILE852074:ILE917504 IVA852074:IVA917504 JEW852074:JEW917504 JOS852074:JOS917504 JYO852074:JYO917504 KIK852074:KIK917504 KSG852074:KSG917504 LCC852074:LCC917504 LLY852074:LLY917504 LVU852074:LVU917504 MFQ852074:MFQ917504 MPM852074:MPM917504 MZI852074:MZI917504 NJE852074:NJE917504 NTA852074:NTA917504 OCW852074:OCW917504 OMS852074:OMS917504 OWO852074:OWO917504 PGK852074:PGK917504 PQG852074:PQG917504 QAC852074:QAC917504 QJY852074:QJY917504 QTU852074:QTU917504 RDQ852074:RDQ917504 RNM852074:RNM917504 RXI852074:RXI917504 SHE852074:SHE917504 SRA852074:SRA917504 TAW852074:TAW917504 TKS852074:TKS917504 TUO852074:TUO917504 UEK852074:UEK917504 UOG852074:UOG917504 UYC852074:UYC917504 VHY852074:VHY917504 VRU852074:VRU917504 WBQ852074:WBQ917504 WLM852074:WLM917504 WVI852074:WVI917504 J917610:J983040 IW917610:IW983040 SS917610:SS983040 ACO917610:ACO983040 AMK917610:AMK983040 AWG917610:AWG983040 BGC917610:BGC983040 BPY917610:BPY983040 BZU917610:BZU983040 CJQ917610:CJQ983040 CTM917610:CTM983040 DDI917610:DDI983040 DNE917610:DNE983040 DXA917610:DXA983040 EGW917610:EGW983040 EQS917610:EQS983040 FAO917610:FAO983040 FKK917610:FKK983040 FUG917610:FUG983040 GEC917610:GEC983040 GNY917610:GNY983040 GXU917610:GXU983040 HHQ917610:HHQ983040 HRM917610:HRM983040 IBI917610:IBI983040 ILE917610:ILE983040 IVA917610:IVA983040 JEW917610:JEW983040 JOS917610:JOS983040 JYO917610:JYO983040 KIK917610:KIK983040 KSG917610:KSG983040 LCC917610:LCC983040 LLY917610:LLY983040 LVU917610:LVU983040 MFQ917610:MFQ983040 MPM917610:MPM983040 MZI917610:MZI983040 NJE917610:NJE983040 NTA917610:NTA983040 OCW917610:OCW983040 OMS917610:OMS983040 OWO917610:OWO983040 PGK917610:PGK983040 PQG917610:PQG983040 QAC917610:QAC983040 QJY917610:QJY983040 QTU917610:QTU983040 RDQ917610:RDQ983040 RNM917610:RNM983040 RXI917610:RXI983040 SHE917610:SHE983040 SRA917610:SRA983040 TAW917610:TAW983040 TKS917610:TKS983040 TUO917610:TUO983040 UEK917610:UEK983040 UOG917610:UOG983040 UYC917610:UYC983040 VHY917610:VHY983040 VRU917610:VRU983040 WBQ917610:WBQ983040 WLM917610:WLM983040 WVI917610:WVI983040 J983146:J1048576 IW983146:IW1048576 SS983146:SS1048576 ACO983146:ACO1048576 AMK983146:AMK1048576 AWG983146:AWG1048576 BGC983146:BGC1048576 BPY983146:BPY1048576 BZU983146:BZU1048576 CJQ983146:CJQ1048576 CTM983146:CTM1048576 DDI983146:DDI1048576 DNE983146:DNE1048576 DXA983146:DXA1048576 EGW983146:EGW1048576 EQS983146:EQS1048576 FAO983146:FAO1048576 FKK983146:FKK1048576 FUG983146:FUG1048576 GEC983146:GEC1048576 GNY983146:GNY1048576 GXU983146:GXU1048576 HHQ983146:HHQ1048576 HRM983146:HRM1048576 IBI983146:IBI1048576 ILE983146:ILE1048576 IVA983146:IVA1048576 JEW983146:JEW1048576 JOS983146:JOS1048576 JYO983146:JYO1048576 KIK983146:KIK1048576 KSG983146:KSG1048576 LCC983146:LCC1048576 LLY983146:LLY1048576 LVU983146:LVU1048576 MFQ983146:MFQ1048576 MPM983146:MPM1048576 MZI983146:MZI1048576 NJE983146:NJE1048576 NTA983146:NTA1048576 OCW983146:OCW1048576 OMS983146:OMS1048576 OWO983146:OWO1048576 PGK983146:PGK1048576 PQG983146:PQG1048576 QAC983146:QAC1048576 QJY983146:QJY1048576 QTU983146:QTU1048576 RDQ983146:RDQ1048576 RNM983146:RNM1048576 RXI983146:RXI1048576 SHE983146:SHE1048576 SRA983146:SRA1048576 TAW983146:TAW1048576 TKS983146:TKS1048576 TUO983146:TUO1048576 UEK983146:UEK1048576 UOG983146:UOG1048576 UYC983146:UYC1048576 VHY983146:VHY1048576 VRU983146:VRU1048576 WBQ983146:WBQ1048576 WLM983146:WLM1048576 WVI983146:WVI1048576 J26:J65536 IY26:IY105 SU26:SU105 ACQ26:ACQ105 AMM26:AMM105 AWI26:AWI105 BGE26:BGE105 BQA26:BQA105 BZW26:BZW105 CJS26:CJS105 CTO26:CTO105 DDK26:DDK105 DNG26:DNG105 DXC26:DXC105 EGY26:EGY105 EQU26:EQU105 FAQ26:FAQ105 FKM26:FKM105 FUI26:FUI105 GEE26:GEE105 GOA26:GOA105 GXW26:GXW105 HHS26:HHS105 HRO26:HRO105 IBK26:IBK105 ILG26:ILG105 IVC26:IVC105 JEY26:JEY105 JOU26:JOU105 JYQ26:JYQ105 KIM26:KIM105 KSI26:KSI105 LCE26:LCE105 LMA26:LMA105 LVW26:LVW105 MFS26:MFS105 MPO26:MPO105 MZK26:MZK105 NJG26:NJG105 NTC26:NTC105 OCY26:OCY105 OMU26:OMU105 OWQ26:OWQ105 PGM26:PGM105 PQI26:PQI105 QAE26:QAE105 QKA26:QKA105 QTW26:QTW105 RDS26:RDS105 RNO26:RNO105 RXK26:RXK105 SHG26:SHG105 SRC26:SRC105 TAY26:TAY105 TKU26:TKU105 TUQ26:TUQ105 UEM26:UEM105 UOI26:UOI105 UYE26:UYE105 VIA26:VIA105 VRW26:VRW105 WBS26:WBS105 WLO26:WLO105 WVK26:WVK105 L65562:L65641 IY65562:IY65641 SU65562:SU65641 ACQ65562:ACQ65641 AMM65562:AMM65641 AWI65562:AWI65641 BGE65562:BGE65641 BQA65562:BQA65641 BZW65562:BZW65641 CJS65562:CJS65641 CTO65562:CTO65641 DDK65562:DDK65641 DNG65562:DNG65641 DXC65562:DXC65641 EGY65562:EGY65641 EQU65562:EQU65641 FAQ65562:FAQ65641 FKM65562:FKM65641 FUI65562:FUI65641 GEE65562:GEE65641 GOA65562:GOA65641 GXW65562:GXW65641 HHS65562:HHS65641 HRO65562:HRO65641 IBK65562:IBK65641 ILG65562:ILG65641 IVC65562:IVC65641 JEY65562:JEY65641 JOU65562:JOU65641 JYQ65562:JYQ65641 KIM65562:KIM65641 KSI65562:KSI65641 LCE65562:LCE65641 LMA65562:LMA65641 LVW65562:LVW65641 MFS65562:MFS65641 MPO65562:MPO65641 MZK65562:MZK65641 NJG65562:NJG65641 NTC65562:NTC65641 OCY65562:OCY65641 OMU65562:OMU65641 OWQ65562:OWQ65641 PGM65562:PGM65641 PQI65562:PQI65641 QAE65562:QAE65641 QKA65562:QKA65641 QTW65562:QTW65641 RDS65562:RDS65641 RNO65562:RNO65641 RXK65562:RXK65641 SHG65562:SHG65641 SRC65562:SRC65641 TAY65562:TAY65641 TKU65562:TKU65641 TUQ65562:TUQ65641 UEM65562:UEM65641 UOI65562:UOI65641 UYE65562:UYE65641 VIA65562:VIA65641 VRW65562:VRW65641 WBS65562:WBS65641 WLO65562:WLO65641 WVK65562:WVK65641 L131098:L131177 IY131098:IY131177 SU131098:SU131177 ACQ131098:ACQ131177 AMM131098:AMM131177 AWI131098:AWI131177 BGE131098:BGE131177 BQA131098:BQA131177 BZW131098:BZW131177 CJS131098:CJS131177 CTO131098:CTO131177 DDK131098:DDK131177 DNG131098:DNG131177 DXC131098:DXC131177 EGY131098:EGY131177 EQU131098:EQU131177 FAQ131098:FAQ131177 FKM131098:FKM131177 FUI131098:FUI131177 GEE131098:GEE131177 GOA131098:GOA131177 GXW131098:GXW131177 HHS131098:HHS131177 HRO131098:HRO131177 IBK131098:IBK131177 ILG131098:ILG131177 IVC131098:IVC131177 JEY131098:JEY131177 JOU131098:JOU131177 JYQ131098:JYQ131177 KIM131098:KIM131177 KSI131098:KSI131177 LCE131098:LCE131177 LMA131098:LMA131177 LVW131098:LVW131177 MFS131098:MFS131177 MPO131098:MPO131177 MZK131098:MZK131177 NJG131098:NJG131177 NTC131098:NTC131177 OCY131098:OCY131177 OMU131098:OMU131177 OWQ131098:OWQ131177 PGM131098:PGM131177 PQI131098:PQI131177 QAE131098:QAE131177 QKA131098:QKA131177 QTW131098:QTW131177 RDS131098:RDS131177 RNO131098:RNO131177 RXK131098:RXK131177 SHG131098:SHG131177 SRC131098:SRC131177 TAY131098:TAY131177 TKU131098:TKU131177 TUQ131098:TUQ131177 UEM131098:UEM131177 UOI131098:UOI131177 UYE131098:UYE131177 VIA131098:VIA131177 VRW131098:VRW131177 WBS131098:WBS131177 WLO131098:WLO131177 WVK131098:WVK131177 L196634:L196713 IY196634:IY196713 SU196634:SU196713 ACQ196634:ACQ196713 AMM196634:AMM196713 AWI196634:AWI196713 BGE196634:BGE196713 BQA196634:BQA196713 BZW196634:BZW196713 CJS196634:CJS196713 CTO196634:CTO196713 DDK196634:DDK196713 DNG196634:DNG196713 DXC196634:DXC196713 EGY196634:EGY196713 EQU196634:EQU196713 FAQ196634:FAQ196713 FKM196634:FKM196713 FUI196634:FUI196713 GEE196634:GEE196713 GOA196634:GOA196713 GXW196634:GXW196713 HHS196634:HHS196713 HRO196634:HRO196713 IBK196634:IBK196713 ILG196634:ILG196713 IVC196634:IVC196713 JEY196634:JEY196713 JOU196634:JOU196713 JYQ196634:JYQ196713 KIM196634:KIM196713 KSI196634:KSI196713 LCE196634:LCE196713 LMA196634:LMA196713 LVW196634:LVW196713 MFS196634:MFS196713 MPO196634:MPO196713 MZK196634:MZK196713 NJG196634:NJG196713 NTC196634:NTC196713 OCY196634:OCY196713 OMU196634:OMU196713 OWQ196634:OWQ196713 PGM196634:PGM196713 PQI196634:PQI196713 QAE196634:QAE196713 QKA196634:QKA196713 QTW196634:QTW196713 RDS196634:RDS196713 RNO196634:RNO196713 RXK196634:RXK196713 SHG196634:SHG196713 SRC196634:SRC196713 TAY196634:TAY196713 TKU196634:TKU196713 TUQ196634:TUQ196713 UEM196634:UEM196713 UOI196634:UOI196713 UYE196634:UYE196713 VIA196634:VIA196713 VRW196634:VRW196713 WBS196634:WBS196713 WLO196634:WLO196713 WVK196634:WVK196713 L262170:L262249 IY262170:IY262249 SU262170:SU262249 ACQ262170:ACQ262249 AMM262170:AMM262249 AWI262170:AWI262249 BGE262170:BGE262249 BQA262170:BQA262249 BZW262170:BZW262249 CJS262170:CJS262249 CTO262170:CTO262249 DDK262170:DDK262249 DNG262170:DNG262249 DXC262170:DXC262249 EGY262170:EGY262249 EQU262170:EQU262249 FAQ262170:FAQ262249 FKM262170:FKM262249 FUI262170:FUI262249 GEE262170:GEE262249 GOA262170:GOA262249 GXW262170:GXW262249 HHS262170:HHS262249 HRO262170:HRO262249 IBK262170:IBK262249 ILG262170:ILG262249 IVC262170:IVC262249 JEY262170:JEY262249 JOU262170:JOU262249 JYQ262170:JYQ262249 KIM262170:KIM262249 KSI262170:KSI262249 LCE262170:LCE262249 LMA262170:LMA262249 LVW262170:LVW262249 MFS262170:MFS262249 MPO262170:MPO262249 MZK262170:MZK262249 NJG262170:NJG262249 NTC262170:NTC262249 OCY262170:OCY262249 OMU262170:OMU262249 OWQ262170:OWQ262249 PGM262170:PGM262249 PQI262170:PQI262249 QAE262170:QAE262249 QKA262170:QKA262249 QTW262170:QTW262249 RDS262170:RDS262249 RNO262170:RNO262249 RXK262170:RXK262249 SHG262170:SHG262249 SRC262170:SRC262249 TAY262170:TAY262249 TKU262170:TKU262249 TUQ262170:TUQ262249 UEM262170:UEM262249 UOI262170:UOI262249 UYE262170:UYE262249 VIA262170:VIA262249 VRW262170:VRW262249 WBS262170:WBS262249 WLO262170:WLO262249 WVK262170:WVK262249 L327706:L327785 IY327706:IY327785 SU327706:SU327785 ACQ327706:ACQ327785 AMM327706:AMM327785 AWI327706:AWI327785 BGE327706:BGE327785 BQA327706:BQA327785 BZW327706:BZW327785 CJS327706:CJS327785 CTO327706:CTO327785 DDK327706:DDK327785 DNG327706:DNG327785 DXC327706:DXC327785 EGY327706:EGY327785 EQU327706:EQU327785 FAQ327706:FAQ327785 FKM327706:FKM327785 FUI327706:FUI327785 GEE327706:GEE327785 GOA327706:GOA327785 GXW327706:GXW327785 HHS327706:HHS327785 HRO327706:HRO327785 IBK327706:IBK327785 ILG327706:ILG327785 IVC327706:IVC327785 JEY327706:JEY327785 JOU327706:JOU327785 JYQ327706:JYQ327785 KIM327706:KIM327785 KSI327706:KSI327785 LCE327706:LCE327785 LMA327706:LMA327785 LVW327706:LVW327785 MFS327706:MFS327785 MPO327706:MPO327785 MZK327706:MZK327785 NJG327706:NJG327785 NTC327706:NTC327785 OCY327706:OCY327785 OMU327706:OMU327785 OWQ327706:OWQ327785 PGM327706:PGM327785 PQI327706:PQI327785 QAE327706:QAE327785 QKA327706:QKA327785 QTW327706:QTW327785 RDS327706:RDS327785 RNO327706:RNO327785 RXK327706:RXK327785 SHG327706:SHG327785 SRC327706:SRC327785 TAY327706:TAY327785 TKU327706:TKU327785 TUQ327706:TUQ327785 UEM327706:UEM327785 UOI327706:UOI327785 UYE327706:UYE327785 VIA327706:VIA327785 VRW327706:VRW327785 WBS327706:WBS327785 WLO327706:WLO327785 WVK327706:WVK327785 L393242:L393321 IY393242:IY393321 SU393242:SU393321 ACQ393242:ACQ393321 AMM393242:AMM393321 AWI393242:AWI393321 BGE393242:BGE393321 BQA393242:BQA393321 BZW393242:BZW393321 CJS393242:CJS393321 CTO393242:CTO393321 DDK393242:DDK393321 DNG393242:DNG393321 DXC393242:DXC393321 EGY393242:EGY393321 EQU393242:EQU393321 FAQ393242:FAQ393321 FKM393242:FKM393321 FUI393242:FUI393321 GEE393242:GEE393321 GOA393242:GOA393321 GXW393242:GXW393321 HHS393242:HHS393321 HRO393242:HRO393321 IBK393242:IBK393321 ILG393242:ILG393321 IVC393242:IVC393321 JEY393242:JEY393321 JOU393242:JOU393321 JYQ393242:JYQ393321 KIM393242:KIM393321 KSI393242:KSI393321 LCE393242:LCE393321 LMA393242:LMA393321 LVW393242:LVW393321 MFS393242:MFS393321 MPO393242:MPO393321 MZK393242:MZK393321 NJG393242:NJG393321 NTC393242:NTC393321 OCY393242:OCY393321 OMU393242:OMU393321 OWQ393242:OWQ393321 PGM393242:PGM393321 PQI393242:PQI393321 QAE393242:QAE393321 QKA393242:QKA393321 QTW393242:QTW393321 RDS393242:RDS393321 RNO393242:RNO393321 RXK393242:RXK393321 SHG393242:SHG393321 SRC393242:SRC393321 TAY393242:TAY393321 TKU393242:TKU393321 TUQ393242:TUQ393321 UEM393242:UEM393321 UOI393242:UOI393321 UYE393242:UYE393321 VIA393242:VIA393321 VRW393242:VRW393321 WBS393242:WBS393321 WLO393242:WLO393321 WVK393242:WVK393321 L458778:L458857 IY458778:IY458857 SU458778:SU458857 ACQ458778:ACQ458857 AMM458778:AMM458857 AWI458778:AWI458857 BGE458778:BGE458857 BQA458778:BQA458857 BZW458778:BZW458857 CJS458778:CJS458857 CTO458778:CTO458857 DDK458778:DDK458857 DNG458778:DNG458857 DXC458778:DXC458857 EGY458778:EGY458857 EQU458778:EQU458857 FAQ458778:FAQ458857 FKM458778:FKM458857 FUI458778:FUI458857 GEE458778:GEE458857 GOA458778:GOA458857 GXW458778:GXW458857 HHS458778:HHS458857 HRO458778:HRO458857 IBK458778:IBK458857 ILG458778:ILG458857 IVC458778:IVC458857 JEY458778:JEY458857 JOU458778:JOU458857 JYQ458778:JYQ458857 KIM458778:KIM458857 KSI458778:KSI458857 LCE458778:LCE458857 LMA458778:LMA458857 LVW458778:LVW458857 MFS458778:MFS458857 MPO458778:MPO458857 MZK458778:MZK458857 NJG458778:NJG458857 NTC458778:NTC458857 OCY458778:OCY458857 OMU458778:OMU458857 OWQ458778:OWQ458857 PGM458778:PGM458857 PQI458778:PQI458857 QAE458778:QAE458857 QKA458778:QKA458857 QTW458778:QTW458857 RDS458778:RDS458857 RNO458778:RNO458857 RXK458778:RXK458857 SHG458778:SHG458857 SRC458778:SRC458857 TAY458778:TAY458857 TKU458778:TKU458857 TUQ458778:TUQ458857 UEM458778:UEM458857 UOI458778:UOI458857 UYE458778:UYE458857 VIA458778:VIA458857 VRW458778:VRW458857 WBS458778:WBS458857 WLO458778:WLO458857 WVK458778:WVK458857 L524314:L524393 IY524314:IY524393 SU524314:SU524393 ACQ524314:ACQ524393 AMM524314:AMM524393 AWI524314:AWI524393 BGE524314:BGE524393 BQA524314:BQA524393 BZW524314:BZW524393 CJS524314:CJS524393 CTO524314:CTO524393 DDK524314:DDK524393 DNG524314:DNG524393 DXC524314:DXC524393 EGY524314:EGY524393 EQU524314:EQU524393 FAQ524314:FAQ524393 FKM524314:FKM524393 FUI524314:FUI524393 GEE524314:GEE524393 GOA524314:GOA524393 GXW524314:GXW524393 HHS524314:HHS524393 HRO524314:HRO524393 IBK524314:IBK524393 ILG524314:ILG524393 IVC524314:IVC524393 JEY524314:JEY524393 JOU524314:JOU524393 JYQ524314:JYQ524393 KIM524314:KIM524393 KSI524314:KSI524393 LCE524314:LCE524393 LMA524314:LMA524393 LVW524314:LVW524393 MFS524314:MFS524393 MPO524314:MPO524393 MZK524314:MZK524393 NJG524314:NJG524393 NTC524314:NTC524393 OCY524314:OCY524393 OMU524314:OMU524393 OWQ524314:OWQ524393 PGM524314:PGM524393 PQI524314:PQI524393 QAE524314:QAE524393 QKA524314:QKA524393 QTW524314:QTW524393 RDS524314:RDS524393 RNO524314:RNO524393 RXK524314:RXK524393 SHG524314:SHG524393 SRC524314:SRC524393 TAY524314:TAY524393 TKU524314:TKU524393 TUQ524314:TUQ524393 UEM524314:UEM524393 UOI524314:UOI524393 UYE524314:UYE524393 VIA524314:VIA524393 VRW524314:VRW524393 WBS524314:WBS524393 WLO524314:WLO524393 WVK524314:WVK524393 L589850:L589929 IY589850:IY589929 SU589850:SU589929 ACQ589850:ACQ589929 AMM589850:AMM589929 AWI589850:AWI589929 BGE589850:BGE589929 BQA589850:BQA589929 BZW589850:BZW589929 CJS589850:CJS589929 CTO589850:CTO589929 DDK589850:DDK589929 DNG589850:DNG589929 DXC589850:DXC589929 EGY589850:EGY589929 EQU589850:EQU589929 FAQ589850:FAQ589929 FKM589850:FKM589929 FUI589850:FUI589929 GEE589850:GEE589929 GOA589850:GOA589929 GXW589850:GXW589929 HHS589850:HHS589929 HRO589850:HRO589929 IBK589850:IBK589929 ILG589850:ILG589929 IVC589850:IVC589929 JEY589850:JEY589929 JOU589850:JOU589929 JYQ589850:JYQ589929 KIM589850:KIM589929 KSI589850:KSI589929 LCE589850:LCE589929 LMA589850:LMA589929 LVW589850:LVW589929 MFS589850:MFS589929 MPO589850:MPO589929 MZK589850:MZK589929 NJG589850:NJG589929 NTC589850:NTC589929 OCY589850:OCY589929 OMU589850:OMU589929 OWQ589850:OWQ589929 PGM589850:PGM589929 PQI589850:PQI589929 QAE589850:QAE589929 QKA589850:QKA589929 QTW589850:QTW589929 RDS589850:RDS589929 RNO589850:RNO589929 RXK589850:RXK589929 SHG589850:SHG589929 SRC589850:SRC589929 TAY589850:TAY589929 TKU589850:TKU589929 TUQ589850:TUQ589929 UEM589850:UEM589929 UOI589850:UOI589929 UYE589850:UYE589929 VIA589850:VIA589929 VRW589850:VRW589929 WBS589850:WBS589929 WLO589850:WLO589929 WVK589850:WVK589929 L655386:L655465 IY655386:IY655465 SU655386:SU655465 ACQ655386:ACQ655465 AMM655386:AMM655465 AWI655386:AWI655465 BGE655386:BGE655465 BQA655386:BQA655465 BZW655386:BZW655465 CJS655386:CJS655465 CTO655386:CTO655465 DDK655386:DDK655465 DNG655386:DNG655465 DXC655386:DXC655465 EGY655386:EGY655465 EQU655386:EQU655465 FAQ655386:FAQ655465 FKM655386:FKM655465 FUI655386:FUI655465 GEE655386:GEE655465 GOA655386:GOA655465 GXW655386:GXW655465 HHS655386:HHS655465 HRO655386:HRO655465 IBK655386:IBK655465 ILG655386:ILG655465 IVC655386:IVC655465 JEY655386:JEY655465 JOU655386:JOU655465 JYQ655386:JYQ655465 KIM655386:KIM655465 KSI655386:KSI655465 LCE655386:LCE655465 LMA655386:LMA655465 LVW655386:LVW655465 MFS655386:MFS655465 MPO655386:MPO655465 MZK655386:MZK655465 NJG655386:NJG655465 NTC655386:NTC655465 OCY655386:OCY655465 OMU655386:OMU655465 OWQ655386:OWQ655465 PGM655386:PGM655465 PQI655386:PQI655465 QAE655386:QAE655465 QKA655386:QKA655465 QTW655386:QTW655465 RDS655386:RDS655465 RNO655386:RNO655465 RXK655386:RXK655465 SHG655386:SHG655465 SRC655386:SRC655465 TAY655386:TAY655465 TKU655386:TKU655465 TUQ655386:TUQ655465 UEM655386:UEM655465 UOI655386:UOI655465 UYE655386:UYE655465 VIA655386:VIA655465 VRW655386:VRW655465 WBS655386:WBS655465 WLO655386:WLO655465 WVK655386:WVK655465 L720922:L721001 IY720922:IY721001 SU720922:SU721001 ACQ720922:ACQ721001 AMM720922:AMM721001 AWI720922:AWI721001 BGE720922:BGE721001 BQA720922:BQA721001 BZW720922:BZW721001 CJS720922:CJS721001 CTO720922:CTO721001 DDK720922:DDK721001 DNG720922:DNG721001 DXC720922:DXC721001 EGY720922:EGY721001 EQU720922:EQU721001 FAQ720922:FAQ721001 FKM720922:FKM721001 FUI720922:FUI721001 GEE720922:GEE721001 GOA720922:GOA721001 GXW720922:GXW721001 HHS720922:HHS721001 HRO720922:HRO721001 IBK720922:IBK721001 ILG720922:ILG721001 IVC720922:IVC721001 JEY720922:JEY721001 JOU720922:JOU721001 JYQ720922:JYQ721001 KIM720922:KIM721001 KSI720922:KSI721001 LCE720922:LCE721001 LMA720922:LMA721001 LVW720922:LVW721001 MFS720922:MFS721001 MPO720922:MPO721001 MZK720922:MZK721001 NJG720922:NJG721001 NTC720922:NTC721001 OCY720922:OCY721001 OMU720922:OMU721001 OWQ720922:OWQ721001 PGM720922:PGM721001 PQI720922:PQI721001 QAE720922:QAE721001 QKA720922:QKA721001 QTW720922:QTW721001 RDS720922:RDS721001 RNO720922:RNO721001 RXK720922:RXK721001 SHG720922:SHG721001 SRC720922:SRC721001 TAY720922:TAY721001 TKU720922:TKU721001 TUQ720922:TUQ721001 UEM720922:UEM721001 UOI720922:UOI721001 UYE720922:UYE721001 VIA720922:VIA721001 VRW720922:VRW721001 WBS720922:WBS721001 WLO720922:WLO721001 WVK720922:WVK721001 L786458:L786537 IY786458:IY786537 SU786458:SU786537 ACQ786458:ACQ786537 AMM786458:AMM786537 AWI786458:AWI786537 BGE786458:BGE786537 BQA786458:BQA786537 BZW786458:BZW786537 CJS786458:CJS786537 CTO786458:CTO786537 DDK786458:DDK786537 DNG786458:DNG786537 DXC786458:DXC786537 EGY786458:EGY786537 EQU786458:EQU786537 FAQ786458:FAQ786537 FKM786458:FKM786537 FUI786458:FUI786537 GEE786458:GEE786537 GOA786458:GOA786537 GXW786458:GXW786537 HHS786458:HHS786537 HRO786458:HRO786537 IBK786458:IBK786537 ILG786458:ILG786537 IVC786458:IVC786537 JEY786458:JEY786537 JOU786458:JOU786537 JYQ786458:JYQ786537 KIM786458:KIM786537 KSI786458:KSI786537 LCE786458:LCE786537 LMA786458:LMA786537 LVW786458:LVW786537 MFS786458:MFS786537 MPO786458:MPO786537 MZK786458:MZK786537 NJG786458:NJG786537 NTC786458:NTC786537 OCY786458:OCY786537 OMU786458:OMU786537 OWQ786458:OWQ786537 PGM786458:PGM786537 PQI786458:PQI786537 QAE786458:QAE786537 QKA786458:QKA786537 QTW786458:QTW786537 RDS786458:RDS786537 RNO786458:RNO786537 RXK786458:RXK786537 SHG786458:SHG786537 SRC786458:SRC786537 TAY786458:TAY786537 TKU786458:TKU786537 TUQ786458:TUQ786537 UEM786458:UEM786537 UOI786458:UOI786537 UYE786458:UYE786537 VIA786458:VIA786537 VRW786458:VRW786537 WBS786458:WBS786537 WLO786458:WLO786537 WVK786458:WVK786537 L851994:L852073 IY851994:IY852073 SU851994:SU852073 ACQ851994:ACQ852073 AMM851994:AMM852073 AWI851994:AWI852073 BGE851994:BGE852073 BQA851994:BQA852073 BZW851994:BZW852073 CJS851994:CJS852073 CTO851994:CTO852073 DDK851994:DDK852073 DNG851994:DNG852073 DXC851994:DXC852073 EGY851994:EGY852073 EQU851994:EQU852073 FAQ851994:FAQ852073 FKM851994:FKM852073 FUI851994:FUI852073 GEE851994:GEE852073 GOA851994:GOA852073 GXW851994:GXW852073 HHS851994:HHS852073 HRO851994:HRO852073 IBK851994:IBK852073 ILG851994:ILG852073 IVC851994:IVC852073 JEY851994:JEY852073 JOU851994:JOU852073 JYQ851994:JYQ852073 KIM851994:KIM852073 KSI851994:KSI852073 LCE851994:LCE852073 LMA851994:LMA852073 LVW851994:LVW852073 MFS851994:MFS852073 MPO851994:MPO852073 MZK851994:MZK852073 NJG851994:NJG852073 NTC851994:NTC852073 OCY851994:OCY852073 OMU851994:OMU852073 OWQ851994:OWQ852073 PGM851994:PGM852073 PQI851994:PQI852073 QAE851994:QAE852073 QKA851994:QKA852073 QTW851994:QTW852073 RDS851994:RDS852073 RNO851994:RNO852073 RXK851994:RXK852073 SHG851994:SHG852073 SRC851994:SRC852073 TAY851994:TAY852073 TKU851994:TKU852073 TUQ851994:TUQ852073 UEM851994:UEM852073 UOI851994:UOI852073 UYE851994:UYE852073 VIA851994:VIA852073 VRW851994:VRW852073 WBS851994:WBS852073 WLO851994:WLO852073 WVK851994:WVK852073 L917530:L917609 IY917530:IY917609 SU917530:SU917609 ACQ917530:ACQ917609 AMM917530:AMM917609 AWI917530:AWI917609 BGE917530:BGE917609 BQA917530:BQA917609 BZW917530:BZW917609 CJS917530:CJS917609 CTO917530:CTO917609 DDK917530:DDK917609 DNG917530:DNG917609 DXC917530:DXC917609 EGY917530:EGY917609 EQU917530:EQU917609 FAQ917530:FAQ917609 FKM917530:FKM917609 FUI917530:FUI917609 GEE917530:GEE917609 GOA917530:GOA917609 GXW917530:GXW917609 HHS917530:HHS917609 HRO917530:HRO917609 IBK917530:IBK917609 ILG917530:ILG917609 IVC917530:IVC917609 JEY917530:JEY917609 JOU917530:JOU917609 JYQ917530:JYQ917609 KIM917530:KIM917609 KSI917530:KSI917609 LCE917530:LCE917609 LMA917530:LMA917609 LVW917530:LVW917609 MFS917530:MFS917609 MPO917530:MPO917609 MZK917530:MZK917609 NJG917530:NJG917609 NTC917530:NTC917609 OCY917530:OCY917609 OMU917530:OMU917609 OWQ917530:OWQ917609 PGM917530:PGM917609 PQI917530:PQI917609 QAE917530:QAE917609 QKA917530:QKA917609 QTW917530:QTW917609 RDS917530:RDS917609 RNO917530:RNO917609 RXK917530:RXK917609 SHG917530:SHG917609 SRC917530:SRC917609 TAY917530:TAY917609 TKU917530:TKU917609 TUQ917530:TUQ917609 UEM917530:UEM917609 UOI917530:UOI917609 UYE917530:UYE917609 VIA917530:VIA917609 VRW917530:VRW917609 WBS917530:WBS917609 WLO917530:WLO917609 WVK917530:WVK917609 L983066:L983145 IY983066:IY983145 SU983066:SU983145 ACQ983066:ACQ983145 AMM983066:AMM983145 AWI983066:AWI983145 BGE983066:BGE983145 BQA983066:BQA983145 BZW983066:BZW983145 CJS983066:CJS983145 CTO983066:CTO983145 DDK983066:DDK983145 DNG983066:DNG983145 DXC983066:DXC983145 EGY983066:EGY983145 EQU983066:EQU983145 FAQ983066:FAQ983145 FKM983066:FKM983145 FUI983066:FUI983145 GEE983066:GEE983145 GOA983066:GOA983145 GXW983066:GXW983145 HHS983066:HHS983145 HRO983066:HRO983145 IBK983066:IBK983145 ILG983066:ILG983145 IVC983066:IVC983145 JEY983066:JEY983145 JOU983066:JOU983145 JYQ983066:JYQ983145 KIM983066:KIM983145 KSI983066:KSI983145 LCE983066:LCE983145 LMA983066:LMA983145 LVW983066:LVW983145 MFS983066:MFS983145 MPO983066:MPO983145 MZK983066:MZK983145 NJG983066:NJG983145 NTC983066:NTC983145 OCY983066:OCY983145 OMU983066:OMU983145 OWQ983066:OWQ983145 PGM983066:PGM983145 PQI983066:PQI983145 QAE983066:QAE983145 QKA983066:QKA983145 QTW983066:QTW983145 RDS983066:RDS983145 RNO983066:RNO983145 RXK983066:RXK983145 SHG983066:SHG983145 SRC983066:SRC983145 TAY983066:TAY983145 TKU983066:TKU983145 TUQ983066:TUQ983145 UEM983066:UEM983145 UOI983066:UOI983145 UYE983066:UYE983145 VIA983066:VIA983145 VRW983066:VRW983145 WBS983066:WBS983145 WLO983066:WLO983145 WVK983066:WVK983145" xr:uid="{00000000-0002-0000-0200-000002000000}">
      <formula1>"男,女"</formula1>
    </dataValidation>
    <dataValidation imeMode="halfAlpha" allowBlank="1" showInputMessage="1" showErrorMessage="1" sqref="WVB983045:WVC983045 IP5:IQ5 SL5:SM5 ACH5:ACI5 AMD5:AME5 AVZ5:AWA5 BFV5:BFW5 BPR5:BPS5 BZN5:BZO5 CJJ5:CJK5 CTF5:CTG5 DDB5:DDC5 DMX5:DMY5 DWT5:DWU5 EGP5:EGQ5 EQL5:EQM5 FAH5:FAI5 FKD5:FKE5 FTZ5:FUA5 GDV5:GDW5 GNR5:GNS5 GXN5:GXO5 HHJ5:HHK5 HRF5:HRG5 IBB5:IBC5 IKX5:IKY5 IUT5:IUU5 JEP5:JEQ5 JOL5:JOM5 JYH5:JYI5 KID5:KIE5 KRZ5:KSA5 LBV5:LBW5 LLR5:LLS5 LVN5:LVO5 MFJ5:MFK5 MPF5:MPG5 MZB5:MZC5 NIX5:NIY5 NST5:NSU5 OCP5:OCQ5 OML5:OMM5 OWH5:OWI5 PGD5:PGE5 PPZ5:PQA5 PZV5:PZW5 QJR5:QJS5 QTN5:QTO5 RDJ5:RDK5 RNF5:RNG5 RXB5:RXC5 SGX5:SGY5 SQT5:SQU5 TAP5:TAQ5 TKL5:TKM5 TUH5:TUI5 UED5:UEE5 UNZ5:UOA5 UXV5:UXW5 VHR5:VHS5 VRN5:VRO5 WBJ5:WBK5 WLF5:WLG5 WVB5:WVC5 C65541:D65541 IP65541:IQ65541 SL65541:SM65541 ACH65541:ACI65541 AMD65541:AME65541 AVZ65541:AWA65541 BFV65541:BFW65541 BPR65541:BPS65541 BZN65541:BZO65541 CJJ65541:CJK65541 CTF65541:CTG65541 DDB65541:DDC65541 DMX65541:DMY65541 DWT65541:DWU65541 EGP65541:EGQ65541 EQL65541:EQM65541 FAH65541:FAI65541 FKD65541:FKE65541 FTZ65541:FUA65541 GDV65541:GDW65541 GNR65541:GNS65541 GXN65541:GXO65541 HHJ65541:HHK65541 HRF65541:HRG65541 IBB65541:IBC65541 IKX65541:IKY65541 IUT65541:IUU65541 JEP65541:JEQ65541 JOL65541:JOM65541 JYH65541:JYI65541 KID65541:KIE65541 KRZ65541:KSA65541 LBV65541:LBW65541 LLR65541:LLS65541 LVN65541:LVO65541 MFJ65541:MFK65541 MPF65541:MPG65541 MZB65541:MZC65541 NIX65541:NIY65541 NST65541:NSU65541 OCP65541:OCQ65541 OML65541:OMM65541 OWH65541:OWI65541 PGD65541:PGE65541 PPZ65541:PQA65541 PZV65541:PZW65541 QJR65541:QJS65541 QTN65541:QTO65541 RDJ65541:RDK65541 RNF65541:RNG65541 RXB65541:RXC65541 SGX65541:SGY65541 SQT65541:SQU65541 TAP65541:TAQ65541 TKL65541:TKM65541 TUH65541:TUI65541 UED65541:UEE65541 UNZ65541:UOA65541 UXV65541:UXW65541 VHR65541:VHS65541 VRN65541:VRO65541 WBJ65541:WBK65541 WLF65541:WLG65541 WVB65541:WVC65541 C131077:D131077 IP131077:IQ131077 SL131077:SM131077 ACH131077:ACI131077 AMD131077:AME131077 AVZ131077:AWA131077 BFV131077:BFW131077 BPR131077:BPS131077 BZN131077:BZO131077 CJJ131077:CJK131077 CTF131077:CTG131077 DDB131077:DDC131077 DMX131077:DMY131077 DWT131077:DWU131077 EGP131077:EGQ131077 EQL131077:EQM131077 FAH131077:FAI131077 FKD131077:FKE131077 FTZ131077:FUA131077 GDV131077:GDW131077 GNR131077:GNS131077 GXN131077:GXO131077 HHJ131077:HHK131077 HRF131077:HRG131077 IBB131077:IBC131077 IKX131077:IKY131077 IUT131077:IUU131077 JEP131077:JEQ131077 JOL131077:JOM131077 JYH131077:JYI131077 KID131077:KIE131077 KRZ131077:KSA131077 LBV131077:LBW131077 LLR131077:LLS131077 LVN131077:LVO131077 MFJ131077:MFK131077 MPF131077:MPG131077 MZB131077:MZC131077 NIX131077:NIY131077 NST131077:NSU131077 OCP131077:OCQ131077 OML131077:OMM131077 OWH131077:OWI131077 PGD131077:PGE131077 PPZ131077:PQA131077 PZV131077:PZW131077 QJR131077:QJS131077 QTN131077:QTO131077 RDJ131077:RDK131077 RNF131077:RNG131077 RXB131077:RXC131077 SGX131077:SGY131077 SQT131077:SQU131077 TAP131077:TAQ131077 TKL131077:TKM131077 TUH131077:TUI131077 UED131077:UEE131077 UNZ131077:UOA131077 UXV131077:UXW131077 VHR131077:VHS131077 VRN131077:VRO131077 WBJ131077:WBK131077 WLF131077:WLG131077 WVB131077:WVC131077 C196613:D196613 IP196613:IQ196613 SL196613:SM196613 ACH196613:ACI196613 AMD196613:AME196613 AVZ196613:AWA196613 BFV196613:BFW196613 BPR196613:BPS196613 BZN196613:BZO196613 CJJ196613:CJK196613 CTF196613:CTG196613 DDB196613:DDC196613 DMX196613:DMY196613 DWT196613:DWU196613 EGP196613:EGQ196613 EQL196613:EQM196613 FAH196613:FAI196613 FKD196613:FKE196613 FTZ196613:FUA196613 GDV196613:GDW196613 GNR196613:GNS196613 GXN196613:GXO196613 HHJ196613:HHK196613 HRF196613:HRG196613 IBB196613:IBC196613 IKX196613:IKY196613 IUT196613:IUU196613 JEP196613:JEQ196613 JOL196613:JOM196613 JYH196613:JYI196613 KID196613:KIE196613 KRZ196613:KSA196613 LBV196613:LBW196613 LLR196613:LLS196613 LVN196613:LVO196613 MFJ196613:MFK196613 MPF196613:MPG196613 MZB196613:MZC196613 NIX196613:NIY196613 NST196613:NSU196613 OCP196613:OCQ196613 OML196613:OMM196613 OWH196613:OWI196613 PGD196613:PGE196613 PPZ196613:PQA196613 PZV196613:PZW196613 QJR196613:QJS196613 QTN196613:QTO196613 RDJ196613:RDK196613 RNF196613:RNG196613 RXB196613:RXC196613 SGX196613:SGY196613 SQT196613:SQU196613 TAP196613:TAQ196613 TKL196613:TKM196613 TUH196613:TUI196613 UED196613:UEE196613 UNZ196613:UOA196613 UXV196613:UXW196613 VHR196613:VHS196613 VRN196613:VRO196613 WBJ196613:WBK196613 WLF196613:WLG196613 WVB196613:WVC196613 C262149:D262149 IP262149:IQ262149 SL262149:SM262149 ACH262149:ACI262149 AMD262149:AME262149 AVZ262149:AWA262149 BFV262149:BFW262149 BPR262149:BPS262149 BZN262149:BZO262149 CJJ262149:CJK262149 CTF262149:CTG262149 DDB262149:DDC262149 DMX262149:DMY262149 DWT262149:DWU262149 EGP262149:EGQ262149 EQL262149:EQM262149 FAH262149:FAI262149 FKD262149:FKE262149 FTZ262149:FUA262149 GDV262149:GDW262149 GNR262149:GNS262149 GXN262149:GXO262149 HHJ262149:HHK262149 HRF262149:HRG262149 IBB262149:IBC262149 IKX262149:IKY262149 IUT262149:IUU262149 JEP262149:JEQ262149 JOL262149:JOM262149 JYH262149:JYI262149 KID262149:KIE262149 KRZ262149:KSA262149 LBV262149:LBW262149 LLR262149:LLS262149 LVN262149:LVO262149 MFJ262149:MFK262149 MPF262149:MPG262149 MZB262149:MZC262149 NIX262149:NIY262149 NST262149:NSU262149 OCP262149:OCQ262149 OML262149:OMM262149 OWH262149:OWI262149 PGD262149:PGE262149 PPZ262149:PQA262149 PZV262149:PZW262149 QJR262149:QJS262149 QTN262149:QTO262149 RDJ262149:RDK262149 RNF262149:RNG262149 RXB262149:RXC262149 SGX262149:SGY262149 SQT262149:SQU262149 TAP262149:TAQ262149 TKL262149:TKM262149 TUH262149:TUI262149 UED262149:UEE262149 UNZ262149:UOA262149 UXV262149:UXW262149 VHR262149:VHS262149 VRN262149:VRO262149 WBJ262149:WBK262149 WLF262149:WLG262149 WVB262149:WVC262149 C327685:D327685 IP327685:IQ327685 SL327685:SM327685 ACH327685:ACI327685 AMD327685:AME327685 AVZ327685:AWA327685 BFV327685:BFW327685 BPR327685:BPS327685 BZN327685:BZO327685 CJJ327685:CJK327685 CTF327685:CTG327685 DDB327685:DDC327685 DMX327685:DMY327685 DWT327685:DWU327685 EGP327685:EGQ327685 EQL327685:EQM327685 FAH327685:FAI327685 FKD327685:FKE327685 FTZ327685:FUA327685 GDV327685:GDW327685 GNR327685:GNS327685 GXN327685:GXO327685 HHJ327685:HHK327685 HRF327685:HRG327685 IBB327685:IBC327685 IKX327685:IKY327685 IUT327685:IUU327685 JEP327685:JEQ327685 JOL327685:JOM327685 JYH327685:JYI327685 KID327685:KIE327685 KRZ327685:KSA327685 LBV327685:LBW327685 LLR327685:LLS327685 LVN327685:LVO327685 MFJ327685:MFK327685 MPF327685:MPG327685 MZB327685:MZC327685 NIX327685:NIY327685 NST327685:NSU327685 OCP327685:OCQ327685 OML327685:OMM327685 OWH327685:OWI327685 PGD327685:PGE327685 PPZ327685:PQA327685 PZV327685:PZW327685 QJR327685:QJS327685 QTN327685:QTO327685 RDJ327685:RDK327685 RNF327685:RNG327685 RXB327685:RXC327685 SGX327685:SGY327685 SQT327685:SQU327685 TAP327685:TAQ327685 TKL327685:TKM327685 TUH327685:TUI327685 UED327685:UEE327685 UNZ327685:UOA327685 UXV327685:UXW327685 VHR327685:VHS327685 VRN327685:VRO327685 WBJ327685:WBK327685 WLF327685:WLG327685 WVB327685:WVC327685 C393221:D393221 IP393221:IQ393221 SL393221:SM393221 ACH393221:ACI393221 AMD393221:AME393221 AVZ393221:AWA393221 BFV393221:BFW393221 BPR393221:BPS393221 BZN393221:BZO393221 CJJ393221:CJK393221 CTF393221:CTG393221 DDB393221:DDC393221 DMX393221:DMY393221 DWT393221:DWU393221 EGP393221:EGQ393221 EQL393221:EQM393221 FAH393221:FAI393221 FKD393221:FKE393221 FTZ393221:FUA393221 GDV393221:GDW393221 GNR393221:GNS393221 GXN393221:GXO393221 HHJ393221:HHK393221 HRF393221:HRG393221 IBB393221:IBC393221 IKX393221:IKY393221 IUT393221:IUU393221 JEP393221:JEQ393221 JOL393221:JOM393221 JYH393221:JYI393221 KID393221:KIE393221 KRZ393221:KSA393221 LBV393221:LBW393221 LLR393221:LLS393221 LVN393221:LVO393221 MFJ393221:MFK393221 MPF393221:MPG393221 MZB393221:MZC393221 NIX393221:NIY393221 NST393221:NSU393221 OCP393221:OCQ393221 OML393221:OMM393221 OWH393221:OWI393221 PGD393221:PGE393221 PPZ393221:PQA393221 PZV393221:PZW393221 QJR393221:QJS393221 QTN393221:QTO393221 RDJ393221:RDK393221 RNF393221:RNG393221 RXB393221:RXC393221 SGX393221:SGY393221 SQT393221:SQU393221 TAP393221:TAQ393221 TKL393221:TKM393221 TUH393221:TUI393221 UED393221:UEE393221 UNZ393221:UOA393221 UXV393221:UXW393221 VHR393221:VHS393221 VRN393221:VRO393221 WBJ393221:WBK393221 WLF393221:WLG393221 WVB393221:WVC393221 C458757:D458757 IP458757:IQ458757 SL458757:SM458757 ACH458757:ACI458757 AMD458757:AME458757 AVZ458757:AWA458757 BFV458757:BFW458757 BPR458757:BPS458757 BZN458757:BZO458757 CJJ458757:CJK458757 CTF458757:CTG458757 DDB458757:DDC458757 DMX458757:DMY458757 DWT458757:DWU458757 EGP458757:EGQ458757 EQL458757:EQM458757 FAH458757:FAI458757 FKD458757:FKE458757 FTZ458757:FUA458757 GDV458757:GDW458757 GNR458757:GNS458757 GXN458757:GXO458757 HHJ458757:HHK458757 HRF458757:HRG458757 IBB458757:IBC458757 IKX458757:IKY458757 IUT458757:IUU458757 JEP458757:JEQ458757 JOL458757:JOM458757 JYH458757:JYI458757 KID458757:KIE458757 KRZ458757:KSA458757 LBV458757:LBW458757 LLR458757:LLS458757 LVN458757:LVO458757 MFJ458757:MFK458757 MPF458757:MPG458757 MZB458757:MZC458757 NIX458757:NIY458757 NST458757:NSU458757 OCP458757:OCQ458757 OML458757:OMM458757 OWH458757:OWI458757 PGD458757:PGE458757 PPZ458757:PQA458757 PZV458757:PZW458757 QJR458757:QJS458757 QTN458757:QTO458757 RDJ458757:RDK458757 RNF458757:RNG458757 RXB458757:RXC458757 SGX458757:SGY458757 SQT458757:SQU458757 TAP458757:TAQ458757 TKL458757:TKM458757 TUH458757:TUI458757 UED458757:UEE458757 UNZ458757:UOA458757 UXV458757:UXW458757 VHR458757:VHS458757 VRN458757:VRO458757 WBJ458757:WBK458757 WLF458757:WLG458757 WVB458757:WVC458757 C524293:D524293 IP524293:IQ524293 SL524293:SM524293 ACH524293:ACI524293 AMD524293:AME524293 AVZ524293:AWA524293 BFV524293:BFW524293 BPR524293:BPS524293 BZN524293:BZO524293 CJJ524293:CJK524293 CTF524293:CTG524293 DDB524293:DDC524293 DMX524293:DMY524293 DWT524293:DWU524293 EGP524293:EGQ524293 EQL524293:EQM524293 FAH524293:FAI524293 FKD524293:FKE524293 FTZ524293:FUA524293 GDV524293:GDW524293 GNR524293:GNS524293 GXN524293:GXO524293 HHJ524293:HHK524293 HRF524293:HRG524293 IBB524293:IBC524293 IKX524293:IKY524293 IUT524293:IUU524293 JEP524293:JEQ524293 JOL524293:JOM524293 JYH524293:JYI524293 KID524293:KIE524293 KRZ524293:KSA524293 LBV524293:LBW524293 LLR524293:LLS524293 LVN524293:LVO524293 MFJ524293:MFK524293 MPF524293:MPG524293 MZB524293:MZC524293 NIX524293:NIY524293 NST524293:NSU524293 OCP524293:OCQ524293 OML524293:OMM524293 OWH524293:OWI524293 PGD524293:PGE524293 PPZ524293:PQA524293 PZV524293:PZW524293 QJR524293:QJS524293 QTN524293:QTO524293 RDJ524293:RDK524293 RNF524293:RNG524293 RXB524293:RXC524293 SGX524293:SGY524293 SQT524293:SQU524293 TAP524293:TAQ524293 TKL524293:TKM524293 TUH524293:TUI524293 UED524293:UEE524293 UNZ524293:UOA524293 UXV524293:UXW524293 VHR524293:VHS524293 VRN524293:VRO524293 WBJ524293:WBK524293 WLF524293:WLG524293 WVB524293:WVC524293 C589829:D589829 IP589829:IQ589829 SL589829:SM589829 ACH589829:ACI589829 AMD589829:AME589829 AVZ589829:AWA589829 BFV589829:BFW589829 BPR589829:BPS589829 BZN589829:BZO589829 CJJ589829:CJK589829 CTF589829:CTG589829 DDB589829:DDC589829 DMX589829:DMY589829 DWT589829:DWU589829 EGP589829:EGQ589829 EQL589829:EQM589829 FAH589829:FAI589829 FKD589829:FKE589829 FTZ589829:FUA589829 GDV589829:GDW589829 GNR589829:GNS589829 GXN589829:GXO589829 HHJ589829:HHK589829 HRF589829:HRG589829 IBB589829:IBC589829 IKX589829:IKY589829 IUT589829:IUU589829 JEP589829:JEQ589829 JOL589829:JOM589829 JYH589829:JYI589829 KID589829:KIE589829 KRZ589829:KSA589829 LBV589829:LBW589829 LLR589829:LLS589829 LVN589829:LVO589829 MFJ589829:MFK589829 MPF589829:MPG589829 MZB589829:MZC589829 NIX589829:NIY589829 NST589829:NSU589829 OCP589829:OCQ589829 OML589829:OMM589829 OWH589829:OWI589829 PGD589829:PGE589829 PPZ589829:PQA589829 PZV589829:PZW589829 QJR589829:QJS589829 QTN589829:QTO589829 RDJ589829:RDK589829 RNF589829:RNG589829 RXB589829:RXC589829 SGX589829:SGY589829 SQT589829:SQU589829 TAP589829:TAQ589829 TKL589829:TKM589829 TUH589829:TUI589829 UED589829:UEE589829 UNZ589829:UOA589829 UXV589829:UXW589829 VHR589829:VHS589829 VRN589829:VRO589829 WBJ589829:WBK589829 WLF589829:WLG589829 WVB589829:WVC589829 C655365:D655365 IP655365:IQ655365 SL655365:SM655365 ACH655365:ACI655365 AMD655365:AME655365 AVZ655365:AWA655365 BFV655365:BFW655365 BPR655365:BPS655365 BZN655365:BZO655365 CJJ655365:CJK655365 CTF655365:CTG655365 DDB655365:DDC655365 DMX655365:DMY655365 DWT655365:DWU655365 EGP655365:EGQ655365 EQL655365:EQM655365 FAH655365:FAI655365 FKD655365:FKE655365 FTZ655365:FUA655365 GDV655365:GDW655365 GNR655365:GNS655365 GXN655365:GXO655365 HHJ655365:HHK655365 HRF655365:HRG655365 IBB655365:IBC655365 IKX655365:IKY655365 IUT655365:IUU655365 JEP655365:JEQ655365 JOL655365:JOM655365 JYH655365:JYI655365 KID655365:KIE655365 KRZ655365:KSA655365 LBV655365:LBW655365 LLR655365:LLS655365 LVN655365:LVO655365 MFJ655365:MFK655365 MPF655365:MPG655365 MZB655365:MZC655365 NIX655365:NIY655365 NST655365:NSU655365 OCP655365:OCQ655365 OML655365:OMM655365 OWH655365:OWI655365 PGD655365:PGE655365 PPZ655365:PQA655365 PZV655365:PZW655365 QJR655365:QJS655365 QTN655365:QTO655365 RDJ655365:RDK655365 RNF655365:RNG655365 RXB655365:RXC655365 SGX655365:SGY655365 SQT655365:SQU655365 TAP655365:TAQ655365 TKL655365:TKM655365 TUH655365:TUI655365 UED655365:UEE655365 UNZ655365:UOA655365 UXV655365:UXW655365 VHR655365:VHS655365 VRN655365:VRO655365 WBJ655365:WBK655365 WLF655365:WLG655365 WVB655365:WVC655365 C720901:D720901 IP720901:IQ720901 SL720901:SM720901 ACH720901:ACI720901 AMD720901:AME720901 AVZ720901:AWA720901 BFV720901:BFW720901 BPR720901:BPS720901 BZN720901:BZO720901 CJJ720901:CJK720901 CTF720901:CTG720901 DDB720901:DDC720901 DMX720901:DMY720901 DWT720901:DWU720901 EGP720901:EGQ720901 EQL720901:EQM720901 FAH720901:FAI720901 FKD720901:FKE720901 FTZ720901:FUA720901 GDV720901:GDW720901 GNR720901:GNS720901 GXN720901:GXO720901 HHJ720901:HHK720901 HRF720901:HRG720901 IBB720901:IBC720901 IKX720901:IKY720901 IUT720901:IUU720901 JEP720901:JEQ720901 JOL720901:JOM720901 JYH720901:JYI720901 KID720901:KIE720901 KRZ720901:KSA720901 LBV720901:LBW720901 LLR720901:LLS720901 LVN720901:LVO720901 MFJ720901:MFK720901 MPF720901:MPG720901 MZB720901:MZC720901 NIX720901:NIY720901 NST720901:NSU720901 OCP720901:OCQ720901 OML720901:OMM720901 OWH720901:OWI720901 PGD720901:PGE720901 PPZ720901:PQA720901 PZV720901:PZW720901 QJR720901:QJS720901 QTN720901:QTO720901 RDJ720901:RDK720901 RNF720901:RNG720901 RXB720901:RXC720901 SGX720901:SGY720901 SQT720901:SQU720901 TAP720901:TAQ720901 TKL720901:TKM720901 TUH720901:TUI720901 UED720901:UEE720901 UNZ720901:UOA720901 UXV720901:UXW720901 VHR720901:VHS720901 VRN720901:VRO720901 WBJ720901:WBK720901 WLF720901:WLG720901 WVB720901:WVC720901 C786437:D786437 IP786437:IQ786437 SL786437:SM786437 ACH786437:ACI786437 AMD786437:AME786437 AVZ786437:AWA786437 BFV786437:BFW786437 BPR786437:BPS786437 BZN786437:BZO786437 CJJ786437:CJK786437 CTF786437:CTG786437 DDB786437:DDC786437 DMX786437:DMY786437 DWT786437:DWU786437 EGP786437:EGQ786437 EQL786437:EQM786437 FAH786437:FAI786437 FKD786437:FKE786437 FTZ786437:FUA786437 GDV786437:GDW786437 GNR786437:GNS786437 GXN786437:GXO786437 HHJ786437:HHK786437 HRF786437:HRG786437 IBB786437:IBC786437 IKX786437:IKY786437 IUT786437:IUU786437 JEP786437:JEQ786437 JOL786437:JOM786437 JYH786437:JYI786437 KID786437:KIE786437 KRZ786437:KSA786437 LBV786437:LBW786437 LLR786437:LLS786437 LVN786437:LVO786437 MFJ786437:MFK786437 MPF786437:MPG786437 MZB786437:MZC786437 NIX786437:NIY786437 NST786437:NSU786437 OCP786437:OCQ786437 OML786437:OMM786437 OWH786437:OWI786437 PGD786437:PGE786437 PPZ786437:PQA786437 PZV786437:PZW786437 QJR786437:QJS786437 QTN786437:QTO786437 RDJ786437:RDK786437 RNF786437:RNG786437 RXB786437:RXC786437 SGX786437:SGY786437 SQT786437:SQU786437 TAP786437:TAQ786437 TKL786437:TKM786437 TUH786437:TUI786437 UED786437:UEE786437 UNZ786437:UOA786437 UXV786437:UXW786437 VHR786437:VHS786437 VRN786437:VRO786437 WBJ786437:WBK786437 WLF786437:WLG786437 WVB786437:WVC786437 C851973:D851973 IP851973:IQ851973 SL851973:SM851973 ACH851973:ACI851973 AMD851973:AME851973 AVZ851973:AWA851973 BFV851973:BFW851973 BPR851973:BPS851973 BZN851973:BZO851973 CJJ851973:CJK851973 CTF851973:CTG851973 DDB851973:DDC851973 DMX851973:DMY851973 DWT851973:DWU851973 EGP851973:EGQ851973 EQL851973:EQM851973 FAH851973:FAI851973 FKD851973:FKE851973 FTZ851973:FUA851973 GDV851973:GDW851973 GNR851973:GNS851973 GXN851973:GXO851973 HHJ851973:HHK851973 HRF851973:HRG851973 IBB851973:IBC851973 IKX851973:IKY851973 IUT851973:IUU851973 JEP851973:JEQ851973 JOL851973:JOM851973 JYH851973:JYI851973 KID851973:KIE851973 KRZ851973:KSA851973 LBV851973:LBW851973 LLR851973:LLS851973 LVN851973:LVO851973 MFJ851973:MFK851973 MPF851973:MPG851973 MZB851973:MZC851973 NIX851973:NIY851973 NST851973:NSU851973 OCP851973:OCQ851973 OML851973:OMM851973 OWH851973:OWI851973 PGD851973:PGE851973 PPZ851973:PQA851973 PZV851973:PZW851973 QJR851973:QJS851973 QTN851973:QTO851973 RDJ851973:RDK851973 RNF851973:RNG851973 RXB851973:RXC851973 SGX851973:SGY851973 SQT851973:SQU851973 TAP851973:TAQ851973 TKL851973:TKM851973 TUH851973:TUI851973 UED851973:UEE851973 UNZ851973:UOA851973 UXV851973:UXW851973 VHR851973:VHS851973 VRN851973:VRO851973 WBJ851973:WBK851973 WLF851973:WLG851973 WVB851973:WVC851973 C917509:D917509 IP917509:IQ917509 SL917509:SM917509 ACH917509:ACI917509 AMD917509:AME917509 AVZ917509:AWA917509 BFV917509:BFW917509 BPR917509:BPS917509 BZN917509:BZO917509 CJJ917509:CJK917509 CTF917509:CTG917509 DDB917509:DDC917509 DMX917509:DMY917509 DWT917509:DWU917509 EGP917509:EGQ917509 EQL917509:EQM917509 FAH917509:FAI917509 FKD917509:FKE917509 FTZ917509:FUA917509 GDV917509:GDW917509 GNR917509:GNS917509 GXN917509:GXO917509 HHJ917509:HHK917509 HRF917509:HRG917509 IBB917509:IBC917509 IKX917509:IKY917509 IUT917509:IUU917509 JEP917509:JEQ917509 JOL917509:JOM917509 JYH917509:JYI917509 KID917509:KIE917509 KRZ917509:KSA917509 LBV917509:LBW917509 LLR917509:LLS917509 LVN917509:LVO917509 MFJ917509:MFK917509 MPF917509:MPG917509 MZB917509:MZC917509 NIX917509:NIY917509 NST917509:NSU917509 OCP917509:OCQ917509 OML917509:OMM917509 OWH917509:OWI917509 PGD917509:PGE917509 PPZ917509:PQA917509 PZV917509:PZW917509 QJR917509:QJS917509 QTN917509:QTO917509 RDJ917509:RDK917509 RNF917509:RNG917509 RXB917509:RXC917509 SGX917509:SGY917509 SQT917509:SQU917509 TAP917509:TAQ917509 TKL917509:TKM917509 TUH917509:TUI917509 UED917509:UEE917509 UNZ917509:UOA917509 UXV917509:UXW917509 VHR917509:VHS917509 VRN917509:VRO917509 WBJ917509:WBK917509 WLF917509:WLG917509 WVB917509:WVC917509 C983045:D983045 IP983045:IQ983045 SL983045:SM983045 ACH983045:ACI983045 AMD983045:AME983045 AVZ983045:AWA983045 BFV983045:BFW983045 BPR983045:BPS983045 BZN983045:BZO983045 CJJ983045:CJK983045 CTF983045:CTG983045 DDB983045:DDC983045 DMX983045:DMY983045 DWT983045:DWU983045 EGP983045:EGQ983045 EQL983045:EQM983045 FAH983045:FAI983045 FKD983045:FKE983045 FTZ983045:FUA983045 GDV983045:GDW983045 GNR983045:GNS983045 GXN983045:GXO983045 HHJ983045:HHK983045 HRF983045:HRG983045 IBB983045:IBC983045 IKX983045:IKY983045 IUT983045:IUU983045 JEP983045:JEQ983045 JOL983045:JOM983045 JYH983045:JYI983045 KID983045:KIE983045 KRZ983045:KSA983045 LBV983045:LBW983045 LLR983045:LLS983045 LVN983045:LVO983045 MFJ983045:MFK983045 MPF983045:MPG983045 MZB983045:MZC983045 NIX983045:NIY983045 NST983045:NSU983045 OCP983045:OCQ983045 OML983045:OMM983045 OWH983045:OWI983045 PGD983045:PGE983045 PPZ983045:PQA983045 PZV983045:PZW983045 QJR983045:QJS983045 QTN983045:QTO983045 RDJ983045:RDK983045 RNF983045:RNG983045 RXB983045:RXC983045 SGX983045:SGY983045 SQT983045:SQU983045 TAP983045:TAQ983045 TKL983045:TKM983045 TUH983045:TUI983045 UED983045:UEE983045 UNZ983045:UOA983045 UXV983045:UXW983045 VHR983045:VHS983045 VRN983045:VRO983045 WBJ983045:WBK983045 WLF983045:WLG983045 D11:F12 D9:E9" xr:uid="{00000000-0002-0000-0200-000003000000}"/>
    <dataValidation imeMode="hiragana" allowBlank="1" showInputMessage="1" showErrorMessage="1" sqref="WVB983046:WVC983047 IQ8:IR8 SM8:SN8 ACI8:ACJ8 AME8:AMF8 AWA8:AWB8 BFW8:BFX8 BPS8:BPT8 BZO8:BZP8 CJK8:CJL8 CTG8:CTH8 DDC8:DDD8 DMY8:DMZ8 DWU8:DWV8 EGQ8:EGR8 EQM8:EQN8 FAI8:FAJ8 FKE8:FKF8 FUA8:FUB8 GDW8:GDX8 GNS8:GNT8 GXO8:GXP8 HHK8:HHL8 HRG8:HRH8 IBC8:IBD8 IKY8:IKZ8 IUU8:IUV8 JEQ8:JER8 JOM8:JON8 JYI8:JYJ8 KIE8:KIF8 KSA8:KSB8 LBW8:LBX8 LLS8:LLT8 LVO8:LVP8 MFK8:MFL8 MPG8:MPH8 MZC8:MZD8 NIY8:NIZ8 NSU8:NSV8 OCQ8:OCR8 OMM8:OMN8 OWI8:OWJ8 PGE8:PGF8 PQA8:PQB8 PZW8:PZX8 QJS8:QJT8 QTO8:QTP8 RDK8:RDL8 RNG8:RNH8 RXC8:RXD8 SGY8:SGZ8 SQU8:SQV8 TAQ8:TAR8 TKM8:TKN8 TUI8:TUJ8 UEE8:UEF8 UOA8:UOB8 UXW8:UXX8 VHS8:VHT8 VRO8:VRP8 WBK8:WBL8 WLG8:WLH8 WVC8:WVD8 D65544:E65544 IQ65544:IR65544 SM65544:SN65544 ACI65544:ACJ65544 AME65544:AMF65544 AWA65544:AWB65544 BFW65544:BFX65544 BPS65544:BPT65544 BZO65544:BZP65544 CJK65544:CJL65544 CTG65544:CTH65544 DDC65544:DDD65544 DMY65544:DMZ65544 DWU65544:DWV65544 EGQ65544:EGR65544 EQM65544:EQN65544 FAI65544:FAJ65544 FKE65544:FKF65544 FUA65544:FUB65544 GDW65544:GDX65544 GNS65544:GNT65544 GXO65544:GXP65544 HHK65544:HHL65544 HRG65544:HRH65544 IBC65544:IBD65544 IKY65544:IKZ65544 IUU65544:IUV65544 JEQ65544:JER65544 JOM65544:JON65544 JYI65544:JYJ65544 KIE65544:KIF65544 KSA65544:KSB65544 LBW65544:LBX65544 LLS65544:LLT65544 LVO65544:LVP65544 MFK65544:MFL65544 MPG65544:MPH65544 MZC65544:MZD65544 NIY65544:NIZ65544 NSU65544:NSV65544 OCQ65544:OCR65544 OMM65544:OMN65544 OWI65544:OWJ65544 PGE65544:PGF65544 PQA65544:PQB65544 PZW65544:PZX65544 QJS65544:QJT65544 QTO65544:QTP65544 RDK65544:RDL65544 RNG65544:RNH65544 RXC65544:RXD65544 SGY65544:SGZ65544 SQU65544:SQV65544 TAQ65544:TAR65544 TKM65544:TKN65544 TUI65544:TUJ65544 UEE65544:UEF65544 UOA65544:UOB65544 UXW65544:UXX65544 VHS65544:VHT65544 VRO65544:VRP65544 WBK65544:WBL65544 WLG65544:WLH65544 WVC65544:WVD65544 D131080:E131080 IQ131080:IR131080 SM131080:SN131080 ACI131080:ACJ131080 AME131080:AMF131080 AWA131080:AWB131080 BFW131080:BFX131080 BPS131080:BPT131080 BZO131080:BZP131080 CJK131080:CJL131080 CTG131080:CTH131080 DDC131080:DDD131080 DMY131080:DMZ131080 DWU131080:DWV131080 EGQ131080:EGR131080 EQM131080:EQN131080 FAI131080:FAJ131080 FKE131080:FKF131080 FUA131080:FUB131080 GDW131080:GDX131080 GNS131080:GNT131080 GXO131080:GXP131080 HHK131080:HHL131080 HRG131080:HRH131080 IBC131080:IBD131080 IKY131080:IKZ131080 IUU131080:IUV131080 JEQ131080:JER131080 JOM131080:JON131080 JYI131080:JYJ131080 KIE131080:KIF131080 KSA131080:KSB131080 LBW131080:LBX131080 LLS131080:LLT131080 LVO131080:LVP131080 MFK131080:MFL131080 MPG131080:MPH131080 MZC131080:MZD131080 NIY131080:NIZ131080 NSU131080:NSV131080 OCQ131080:OCR131080 OMM131080:OMN131080 OWI131080:OWJ131080 PGE131080:PGF131080 PQA131080:PQB131080 PZW131080:PZX131080 QJS131080:QJT131080 QTO131080:QTP131080 RDK131080:RDL131080 RNG131080:RNH131080 RXC131080:RXD131080 SGY131080:SGZ131080 SQU131080:SQV131080 TAQ131080:TAR131080 TKM131080:TKN131080 TUI131080:TUJ131080 UEE131080:UEF131080 UOA131080:UOB131080 UXW131080:UXX131080 VHS131080:VHT131080 VRO131080:VRP131080 WBK131080:WBL131080 WLG131080:WLH131080 WVC131080:WVD131080 D196616:E196616 IQ196616:IR196616 SM196616:SN196616 ACI196616:ACJ196616 AME196616:AMF196616 AWA196616:AWB196616 BFW196616:BFX196616 BPS196616:BPT196616 BZO196616:BZP196616 CJK196616:CJL196616 CTG196616:CTH196616 DDC196616:DDD196616 DMY196616:DMZ196616 DWU196616:DWV196616 EGQ196616:EGR196616 EQM196616:EQN196616 FAI196616:FAJ196616 FKE196616:FKF196616 FUA196616:FUB196616 GDW196616:GDX196616 GNS196616:GNT196616 GXO196616:GXP196616 HHK196616:HHL196616 HRG196616:HRH196616 IBC196616:IBD196616 IKY196616:IKZ196616 IUU196616:IUV196616 JEQ196616:JER196616 JOM196616:JON196616 JYI196616:JYJ196616 KIE196616:KIF196616 KSA196616:KSB196616 LBW196616:LBX196616 LLS196616:LLT196616 LVO196616:LVP196616 MFK196616:MFL196616 MPG196616:MPH196616 MZC196616:MZD196616 NIY196616:NIZ196616 NSU196616:NSV196616 OCQ196616:OCR196616 OMM196616:OMN196616 OWI196616:OWJ196616 PGE196616:PGF196616 PQA196616:PQB196616 PZW196616:PZX196616 QJS196616:QJT196616 QTO196616:QTP196616 RDK196616:RDL196616 RNG196616:RNH196616 RXC196616:RXD196616 SGY196616:SGZ196616 SQU196616:SQV196616 TAQ196616:TAR196616 TKM196616:TKN196616 TUI196616:TUJ196616 UEE196616:UEF196616 UOA196616:UOB196616 UXW196616:UXX196616 VHS196616:VHT196616 VRO196616:VRP196616 WBK196616:WBL196616 WLG196616:WLH196616 WVC196616:WVD196616 D262152:E262152 IQ262152:IR262152 SM262152:SN262152 ACI262152:ACJ262152 AME262152:AMF262152 AWA262152:AWB262152 BFW262152:BFX262152 BPS262152:BPT262152 BZO262152:BZP262152 CJK262152:CJL262152 CTG262152:CTH262152 DDC262152:DDD262152 DMY262152:DMZ262152 DWU262152:DWV262152 EGQ262152:EGR262152 EQM262152:EQN262152 FAI262152:FAJ262152 FKE262152:FKF262152 FUA262152:FUB262152 GDW262152:GDX262152 GNS262152:GNT262152 GXO262152:GXP262152 HHK262152:HHL262152 HRG262152:HRH262152 IBC262152:IBD262152 IKY262152:IKZ262152 IUU262152:IUV262152 JEQ262152:JER262152 JOM262152:JON262152 JYI262152:JYJ262152 KIE262152:KIF262152 KSA262152:KSB262152 LBW262152:LBX262152 LLS262152:LLT262152 LVO262152:LVP262152 MFK262152:MFL262152 MPG262152:MPH262152 MZC262152:MZD262152 NIY262152:NIZ262152 NSU262152:NSV262152 OCQ262152:OCR262152 OMM262152:OMN262152 OWI262152:OWJ262152 PGE262152:PGF262152 PQA262152:PQB262152 PZW262152:PZX262152 QJS262152:QJT262152 QTO262152:QTP262152 RDK262152:RDL262152 RNG262152:RNH262152 RXC262152:RXD262152 SGY262152:SGZ262152 SQU262152:SQV262152 TAQ262152:TAR262152 TKM262152:TKN262152 TUI262152:TUJ262152 UEE262152:UEF262152 UOA262152:UOB262152 UXW262152:UXX262152 VHS262152:VHT262152 VRO262152:VRP262152 WBK262152:WBL262152 WLG262152:WLH262152 WVC262152:WVD262152 D327688:E327688 IQ327688:IR327688 SM327688:SN327688 ACI327688:ACJ327688 AME327688:AMF327688 AWA327688:AWB327688 BFW327688:BFX327688 BPS327688:BPT327688 BZO327688:BZP327688 CJK327688:CJL327688 CTG327688:CTH327688 DDC327688:DDD327688 DMY327688:DMZ327688 DWU327688:DWV327688 EGQ327688:EGR327688 EQM327688:EQN327688 FAI327688:FAJ327688 FKE327688:FKF327688 FUA327688:FUB327688 GDW327688:GDX327688 GNS327688:GNT327688 GXO327688:GXP327688 HHK327688:HHL327688 HRG327688:HRH327688 IBC327688:IBD327688 IKY327688:IKZ327688 IUU327688:IUV327688 JEQ327688:JER327688 JOM327688:JON327688 JYI327688:JYJ327688 KIE327688:KIF327688 KSA327688:KSB327688 LBW327688:LBX327688 LLS327688:LLT327688 LVO327688:LVP327688 MFK327688:MFL327688 MPG327688:MPH327688 MZC327688:MZD327688 NIY327688:NIZ327688 NSU327688:NSV327688 OCQ327688:OCR327688 OMM327688:OMN327688 OWI327688:OWJ327688 PGE327688:PGF327688 PQA327688:PQB327688 PZW327688:PZX327688 QJS327688:QJT327688 QTO327688:QTP327688 RDK327688:RDL327688 RNG327688:RNH327688 RXC327688:RXD327688 SGY327688:SGZ327688 SQU327688:SQV327688 TAQ327688:TAR327688 TKM327688:TKN327688 TUI327688:TUJ327688 UEE327688:UEF327688 UOA327688:UOB327688 UXW327688:UXX327688 VHS327688:VHT327688 VRO327688:VRP327688 WBK327688:WBL327688 WLG327688:WLH327688 WVC327688:WVD327688 D393224:E393224 IQ393224:IR393224 SM393224:SN393224 ACI393224:ACJ393224 AME393224:AMF393224 AWA393224:AWB393224 BFW393224:BFX393224 BPS393224:BPT393224 BZO393224:BZP393224 CJK393224:CJL393224 CTG393224:CTH393224 DDC393224:DDD393224 DMY393224:DMZ393224 DWU393224:DWV393224 EGQ393224:EGR393224 EQM393224:EQN393224 FAI393224:FAJ393224 FKE393224:FKF393224 FUA393224:FUB393224 GDW393224:GDX393224 GNS393224:GNT393224 GXO393224:GXP393224 HHK393224:HHL393224 HRG393224:HRH393224 IBC393224:IBD393224 IKY393224:IKZ393224 IUU393224:IUV393224 JEQ393224:JER393224 JOM393224:JON393224 JYI393224:JYJ393224 KIE393224:KIF393224 KSA393224:KSB393224 LBW393224:LBX393224 LLS393224:LLT393224 LVO393224:LVP393224 MFK393224:MFL393224 MPG393224:MPH393224 MZC393224:MZD393224 NIY393224:NIZ393224 NSU393224:NSV393224 OCQ393224:OCR393224 OMM393224:OMN393224 OWI393224:OWJ393224 PGE393224:PGF393224 PQA393224:PQB393224 PZW393224:PZX393224 QJS393224:QJT393224 QTO393224:QTP393224 RDK393224:RDL393224 RNG393224:RNH393224 RXC393224:RXD393224 SGY393224:SGZ393224 SQU393224:SQV393224 TAQ393224:TAR393224 TKM393224:TKN393224 TUI393224:TUJ393224 UEE393224:UEF393224 UOA393224:UOB393224 UXW393224:UXX393224 VHS393224:VHT393224 VRO393224:VRP393224 WBK393224:WBL393224 WLG393224:WLH393224 WVC393224:WVD393224 D458760:E458760 IQ458760:IR458760 SM458760:SN458760 ACI458760:ACJ458760 AME458760:AMF458760 AWA458760:AWB458760 BFW458760:BFX458760 BPS458760:BPT458760 BZO458760:BZP458760 CJK458760:CJL458760 CTG458760:CTH458760 DDC458760:DDD458760 DMY458760:DMZ458760 DWU458760:DWV458760 EGQ458760:EGR458760 EQM458760:EQN458760 FAI458760:FAJ458760 FKE458760:FKF458760 FUA458760:FUB458760 GDW458760:GDX458760 GNS458760:GNT458760 GXO458760:GXP458760 HHK458760:HHL458760 HRG458760:HRH458760 IBC458760:IBD458760 IKY458760:IKZ458760 IUU458760:IUV458760 JEQ458760:JER458760 JOM458760:JON458760 JYI458760:JYJ458760 KIE458760:KIF458760 KSA458760:KSB458760 LBW458760:LBX458760 LLS458760:LLT458760 LVO458760:LVP458760 MFK458760:MFL458760 MPG458760:MPH458760 MZC458760:MZD458760 NIY458760:NIZ458760 NSU458760:NSV458760 OCQ458760:OCR458760 OMM458760:OMN458760 OWI458760:OWJ458760 PGE458760:PGF458760 PQA458760:PQB458760 PZW458760:PZX458760 QJS458760:QJT458760 QTO458760:QTP458760 RDK458760:RDL458760 RNG458760:RNH458760 RXC458760:RXD458760 SGY458760:SGZ458760 SQU458760:SQV458760 TAQ458760:TAR458760 TKM458760:TKN458760 TUI458760:TUJ458760 UEE458760:UEF458760 UOA458760:UOB458760 UXW458760:UXX458760 VHS458760:VHT458760 VRO458760:VRP458760 WBK458760:WBL458760 WLG458760:WLH458760 WVC458760:WVD458760 D524296:E524296 IQ524296:IR524296 SM524296:SN524296 ACI524296:ACJ524296 AME524296:AMF524296 AWA524296:AWB524296 BFW524296:BFX524296 BPS524296:BPT524296 BZO524296:BZP524296 CJK524296:CJL524296 CTG524296:CTH524296 DDC524296:DDD524296 DMY524296:DMZ524296 DWU524296:DWV524296 EGQ524296:EGR524296 EQM524296:EQN524296 FAI524296:FAJ524296 FKE524296:FKF524296 FUA524296:FUB524296 GDW524296:GDX524296 GNS524296:GNT524296 GXO524296:GXP524296 HHK524296:HHL524296 HRG524296:HRH524296 IBC524296:IBD524296 IKY524296:IKZ524296 IUU524296:IUV524296 JEQ524296:JER524296 JOM524296:JON524296 JYI524296:JYJ524296 KIE524296:KIF524296 KSA524296:KSB524296 LBW524296:LBX524296 LLS524296:LLT524296 LVO524296:LVP524296 MFK524296:MFL524296 MPG524296:MPH524296 MZC524296:MZD524296 NIY524296:NIZ524296 NSU524296:NSV524296 OCQ524296:OCR524296 OMM524296:OMN524296 OWI524296:OWJ524296 PGE524296:PGF524296 PQA524296:PQB524296 PZW524296:PZX524296 QJS524296:QJT524296 QTO524296:QTP524296 RDK524296:RDL524296 RNG524296:RNH524296 RXC524296:RXD524296 SGY524296:SGZ524296 SQU524296:SQV524296 TAQ524296:TAR524296 TKM524296:TKN524296 TUI524296:TUJ524296 UEE524296:UEF524296 UOA524296:UOB524296 UXW524296:UXX524296 VHS524296:VHT524296 VRO524296:VRP524296 WBK524296:WBL524296 WLG524296:WLH524296 WVC524296:WVD524296 D589832:E589832 IQ589832:IR589832 SM589832:SN589832 ACI589832:ACJ589832 AME589832:AMF589832 AWA589832:AWB589832 BFW589832:BFX589832 BPS589832:BPT589832 BZO589832:BZP589832 CJK589832:CJL589832 CTG589832:CTH589832 DDC589832:DDD589832 DMY589832:DMZ589832 DWU589832:DWV589832 EGQ589832:EGR589832 EQM589832:EQN589832 FAI589832:FAJ589832 FKE589832:FKF589832 FUA589832:FUB589832 GDW589832:GDX589832 GNS589832:GNT589832 GXO589832:GXP589832 HHK589832:HHL589832 HRG589832:HRH589832 IBC589832:IBD589832 IKY589832:IKZ589832 IUU589832:IUV589832 JEQ589832:JER589832 JOM589832:JON589832 JYI589832:JYJ589832 KIE589832:KIF589832 KSA589832:KSB589832 LBW589832:LBX589832 LLS589832:LLT589832 LVO589832:LVP589832 MFK589832:MFL589832 MPG589832:MPH589832 MZC589832:MZD589832 NIY589832:NIZ589832 NSU589832:NSV589832 OCQ589832:OCR589832 OMM589832:OMN589832 OWI589832:OWJ589832 PGE589832:PGF589832 PQA589832:PQB589832 PZW589832:PZX589832 QJS589832:QJT589832 QTO589832:QTP589832 RDK589832:RDL589832 RNG589832:RNH589832 RXC589832:RXD589832 SGY589832:SGZ589832 SQU589832:SQV589832 TAQ589832:TAR589832 TKM589832:TKN589832 TUI589832:TUJ589832 UEE589832:UEF589832 UOA589832:UOB589832 UXW589832:UXX589832 VHS589832:VHT589832 VRO589832:VRP589832 WBK589832:WBL589832 WLG589832:WLH589832 WVC589832:WVD589832 D655368:E655368 IQ655368:IR655368 SM655368:SN655368 ACI655368:ACJ655368 AME655368:AMF655368 AWA655368:AWB655368 BFW655368:BFX655368 BPS655368:BPT655368 BZO655368:BZP655368 CJK655368:CJL655368 CTG655368:CTH655368 DDC655368:DDD655368 DMY655368:DMZ655368 DWU655368:DWV655368 EGQ655368:EGR655368 EQM655368:EQN655368 FAI655368:FAJ655368 FKE655368:FKF655368 FUA655368:FUB655368 GDW655368:GDX655368 GNS655368:GNT655368 GXO655368:GXP655368 HHK655368:HHL655368 HRG655368:HRH655368 IBC655368:IBD655368 IKY655368:IKZ655368 IUU655368:IUV655368 JEQ655368:JER655368 JOM655368:JON655368 JYI655368:JYJ655368 KIE655368:KIF655368 KSA655368:KSB655368 LBW655368:LBX655368 LLS655368:LLT655368 LVO655368:LVP655368 MFK655368:MFL655368 MPG655368:MPH655368 MZC655368:MZD655368 NIY655368:NIZ655368 NSU655368:NSV655368 OCQ655368:OCR655368 OMM655368:OMN655368 OWI655368:OWJ655368 PGE655368:PGF655368 PQA655368:PQB655368 PZW655368:PZX655368 QJS655368:QJT655368 QTO655368:QTP655368 RDK655368:RDL655368 RNG655368:RNH655368 RXC655368:RXD655368 SGY655368:SGZ655368 SQU655368:SQV655368 TAQ655368:TAR655368 TKM655368:TKN655368 TUI655368:TUJ655368 UEE655368:UEF655368 UOA655368:UOB655368 UXW655368:UXX655368 VHS655368:VHT655368 VRO655368:VRP655368 WBK655368:WBL655368 WLG655368:WLH655368 WVC655368:WVD655368 D720904:E720904 IQ720904:IR720904 SM720904:SN720904 ACI720904:ACJ720904 AME720904:AMF720904 AWA720904:AWB720904 BFW720904:BFX720904 BPS720904:BPT720904 BZO720904:BZP720904 CJK720904:CJL720904 CTG720904:CTH720904 DDC720904:DDD720904 DMY720904:DMZ720904 DWU720904:DWV720904 EGQ720904:EGR720904 EQM720904:EQN720904 FAI720904:FAJ720904 FKE720904:FKF720904 FUA720904:FUB720904 GDW720904:GDX720904 GNS720904:GNT720904 GXO720904:GXP720904 HHK720904:HHL720904 HRG720904:HRH720904 IBC720904:IBD720904 IKY720904:IKZ720904 IUU720904:IUV720904 JEQ720904:JER720904 JOM720904:JON720904 JYI720904:JYJ720904 KIE720904:KIF720904 KSA720904:KSB720904 LBW720904:LBX720904 LLS720904:LLT720904 LVO720904:LVP720904 MFK720904:MFL720904 MPG720904:MPH720904 MZC720904:MZD720904 NIY720904:NIZ720904 NSU720904:NSV720904 OCQ720904:OCR720904 OMM720904:OMN720904 OWI720904:OWJ720904 PGE720904:PGF720904 PQA720904:PQB720904 PZW720904:PZX720904 QJS720904:QJT720904 QTO720904:QTP720904 RDK720904:RDL720904 RNG720904:RNH720904 RXC720904:RXD720904 SGY720904:SGZ720904 SQU720904:SQV720904 TAQ720904:TAR720904 TKM720904:TKN720904 TUI720904:TUJ720904 UEE720904:UEF720904 UOA720904:UOB720904 UXW720904:UXX720904 VHS720904:VHT720904 VRO720904:VRP720904 WBK720904:WBL720904 WLG720904:WLH720904 WVC720904:WVD720904 D786440:E786440 IQ786440:IR786440 SM786440:SN786440 ACI786440:ACJ786440 AME786440:AMF786440 AWA786440:AWB786440 BFW786440:BFX786440 BPS786440:BPT786440 BZO786440:BZP786440 CJK786440:CJL786440 CTG786440:CTH786440 DDC786440:DDD786440 DMY786440:DMZ786440 DWU786440:DWV786440 EGQ786440:EGR786440 EQM786440:EQN786440 FAI786440:FAJ786440 FKE786440:FKF786440 FUA786440:FUB786440 GDW786440:GDX786440 GNS786440:GNT786440 GXO786440:GXP786440 HHK786440:HHL786440 HRG786440:HRH786440 IBC786440:IBD786440 IKY786440:IKZ786440 IUU786440:IUV786440 JEQ786440:JER786440 JOM786440:JON786440 JYI786440:JYJ786440 KIE786440:KIF786440 KSA786440:KSB786440 LBW786440:LBX786440 LLS786440:LLT786440 LVO786440:LVP786440 MFK786440:MFL786440 MPG786440:MPH786440 MZC786440:MZD786440 NIY786440:NIZ786440 NSU786440:NSV786440 OCQ786440:OCR786440 OMM786440:OMN786440 OWI786440:OWJ786440 PGE786440:PGF786440 PQA786440:PQB786440 PZW786440:PZX786440 QJS786440:QJT786440 QTO786440:QTP786440 RDK786440:RDL786440 RNG786440:RNH786440 RXC786440:RXD786440 SGY786440:SGZ786440 SQU786440:SQV786440 TAQ786440:TAR786440 TKM786440:TKN786440 TUI786440:TUJ786440 UEE786440:UEF786440 UOA786440:UOB786440 UXW786440:UXX786440 VHS786440:VHT786440 VRO786440:VRP786440 WBK786440:WBL786440 WLG786440:WLH786440 WVC786440:WVD786440 D851976:E851976 IQ851976:IR851976 SM851976:SN851976 ACI851976:ACJ851976 AME851976:AMF851976 AWA851976:AWB851976 BFW851976:BFX851976 BPS851976:BPT851976 BZO851976:BZP851976 CJK851976:CJL851976 CTG851976:CTH851976 DDC851976:DDD851976 DMY851976:DMZ851976 DWU851976:DWV851976 EGQ851976:EGR851976 EQM851976:EQN851976 FAI851976:FAJ851976 FKE851976:FKF851976 FUA851976:FUB851976 GDW851976:GDX851976 GNS851976:GNT851976 GXO851976:GXP851976 HHK851976:HHL851976 HRG851976:HRH851976 IBC851976:IBD851976 IKY851976:IKZ851976 IUU851976:IUV851976 JEQ851976:JER851976 JOM851976:JON851976 JYI851976:JYJ851976 KIE851976:KIF851976 KSA851976:KSB851976 LBW851976:LBX851976 LLS851976:LLT851976 LVO851976:LVP851976 MFK851976:MFL851976 MPG851976:MPH851976 MZC851976:MZD851976 NIY851976:NIZ851976 NSU851976:NSV851976 OCQ851976:OCR851976 OMM851976:OMN851976 OWI851976:OWJ851976 PGE851976:PGF851976 PQA851976:PQB851976 PZW851976:PZX851976 QJS851976:QJT851976 QTO851976:QTP851976 RDK851976:RDL851976 RNG851976:RNH851976 RXC851976:RXD851976 SGY851976:SGZ851976 SQU851976:SQV851976 TAQ851976:TAR851976 TKM851976:TKN851976 TUI851976:TUJ851976 UEE851976:UEF851976 UOA851976:UOB851976 UXW851976:UXX851976 VHS851976:VHT851976 VRO851976:VRP851976 WBK851976:WBL851976 WLG851976:WLH851976 WVC851976:WVD851976 D917512:E917512 IQ917512:IR917512 SM917512:SN917512 ACI917512:ACJ917512 AME917512:AMF917512 AWA917512:AWB917512 BFW917512:BFX917512 BPS917512:BPT917512 BZO917512:BZP917512 CJK917512:CJL917512 CTG917512:CTH917512 DDC917512:DDD917512 DMY917512:DMZ917512 DWU917512:DWV917512 EGQ917512:EGR917512 EQM917512:EQN917512 FAI917512:FAJ917512 FKE917512:FKF917512 FUA917512:FUB917512 GDW917512:GDX917512 GNS917512:GNT917512 GXO917512:GXP917512 HHK917512:HHL917512 HRG917512:HRH917512 IBC917512:IBD917512 IKY917512:IKZ917512 IUU917512:IUV917512 JEQ917512:JER917512 JOM917512:JON917512 JYI917512:JYJ917512 KIE917512:KIF917512 KSA917512:KSB917512 LBW917512:LBX917512 LLS917512:LLT917512 LVO917512:LVP917512 MFK917512:MFL917512 MPG917512:MPH917512 MZC917512:MZD917512 NIY917512:NIZ917512 NSU917512:NSV917512 OCQ917512:OCR917512 OMM917512:OMN917512 OWI917512:OWJ917512 PGE917512:PGF917512 PQA917512:PQB917512 PZW917512:PZX917512 QJS917512:QJT917512 QTO917512:QTP917512 RDK917512:RDL917512 RNG917512:RNH917512 RXC917512:RXD917512 SGY917512:SGZ917512 SQU917512:SQV917512 TAQ917512:TAR917512 TKM917512:TKN917512 TUI917512:TUJ917512 UEE917512:UEF917512 UOA917512:UOB917512 UXW917512:UXX917512 VHS917512:VHT917512 VRO917512:VRP917512 WBK917512:WBL917512 WLG917512:WLH917512 WVC917512:WVD917512 D983048:E983048 IQ983048:IR983048 SM983048:SN983048 ACI983048:ACJ983048 AME983048:AMF983048 AWA983048:AWB983048 BFW983048:BFX983048 BPS983048:BPT983048 BZO983048:BZP983048 CJK983048:CJL983048 CTG983048:CTH983048 DDC983048:DDD983048 DMY983048:DMZ983048 DWU983048:DWV983048 EGQ983048:EGR983048 EQM983048:EQN983048 FAI983048:FAJ983048 FKE983048:FKF983048 FUA983048:FUB983048 GDW983048:GDX983048 GNS983048:GNT983048 GXO983048:GXP983048 HHK983048:HHL983048 HRG983048:HRH983048 IBC983048:IBD983048 IKY983048:IKZ983048 IUU983048:IUV983048 JEQ983048:JER983048 JOM983048:JON983048 JYI983048:JYJ983048 KIE983048:KIF983048 KSA983048:KSB983048 LBW983048:LBX983048 LLS983048:LLT983048 LVO983048:LVP983048 MFK983048:MFL983048 MPG983048:MPH983048 MZC983048:MZD983048 NIY983048:NIZ983048 NSU983048:NSV983048 OCQ983048:OCR983048 OMM983048:OMN983048 OWI983048:OWJ983048 PGE983048:PGF983048 PQA983048:PQB983048 PZW983048:PZX983048 QJS983048:QJT983048 QTO983048:QTP983048 RDK983048:RDL983048 RNG983048:RNH983048 RXC983048:RXD983048 SGY983048:SGZ983048 SQU983048:SQV983048 TAQ983048:TAR983048 TKM983048:TKN983048 TUI983048:TUJ983048 UEE983048:UEF983048 UOA983048:UOB983048 UXW983048:UXX983048 VHS983048:VHT983048 VRO983048:VRP983048 WBK983048:WBL983048 WLG983048:WLH983048 WVC983048:WVD983048 D10 IQ10:IT10 SM10:SP10 ACI10:ACL10 AME10:AMH10 AWA10:AWD10 BFW10:BFZ10 BPS10:BPV10 BZO10:BZR10 CJK10:CJN10 CTG10:CTJ10 DDC10:DDF10 DMY10:DNB10 DWU10:DWX10 EGQ10:EGT10 EQM10:EQP10 FAI10:FAL10 FKE10:FKH10 FUA10:FUD10 GDW10:GDZ10 GNS10:GNV10 GXO10:GXR10 HHK10:HHN10 HRG10:HRJ10 IBC10:IBF10 IKY10:ILB10 IUU10:IUX10 JEQ10:JET10 JOM10:JOP10 JYI10:JYL10 KIE10:KIH10 KSA10:KSD10 LBW10:LBZ10 LLS10:LLV10 LVO10:LVR10 MFK10:MFN10 MPG10:MPJ10 MZC10:MZF10 NIY10:NJB10 NSU10:NSX10 OCQ10:OCT10 OMM10:OMP10 OWI10:OWL10 PGE10:PGH10 PQA10:PQD10 PZW10:PZZ10 QJS10:QJV10 QTO10:QTR10 RDK10:RDN10 RNG10:RNJ10 RXC10:RXF10 SGY10:SHB10 SQU10:SQX10 TAQ10:TAT10 TKM10:TKP10 TUI10:TUL10 UEE10:UEH10 UOA10:UOD10 UXW10:UXZ10 VHS10:VHV10 VRO10:VRR10 WBK10:WBN10 WLG10:WLJ10 WVC10:WVF10 D65546:G65546 IQ65546:IT65546 SM65546:SP65546 ACI65546:ACL65546 AME65546:AMH65546 AWA65546:AWD65546 BFW65546:BFZ65546 BPS65546:BPV65546 BZO65546:BZR65546 CJK65546:CJN65546 CTG65546:CTJ65546 DDC65546:DDF65546 DMY65546:DNB65546 DWU65546:DWX65546 EGQ65546:EGT65546 EQM65546:EQP65546 FAI65546:FAL65546 FKE65546:FKH65546 FUA65546:FUD65546 GDW65546:GDZ65546 GNS65546:GNV65546 GXO65546:GXR65546 HHK65546:HHN65546 HRG65546:HRJ65546 IBC65546:IBF65546 IKY65546:ILB65546 IUU65546:IUX65546 JEQ65546:JET65546 JOM65546:JOP65546 JYI65546:JYL65546 KIE65546:KIH65546 KSA65546:KSD65546 LBW65546:LBZ65546 LLS65546:LLV65546 LVO65546:LVR65546 MFK65546:MFN65546 MPG65546:MPJ65546 MZC65546:MZF65546 NIY65546:NJB65546 NSU65546:NSX65546 OCQ65546:OCT65546 OMM65546:OMP65546 OWI65546:OWL65546 PGE65546:PGH65546 PQA65546:PQD65546 PZW65546:PZZ65546 QJS65546:QJV65546 QTO65546:QTR65546 RDK65546:RDN65546 RNG65546:RNJ65546 RXC65546:RXF65546 SGY65546:SHB65546 SQU65546:SQX65546 TAQ65546:TAT65546 TKM65546:TKP65546 TUI65546:TUL65546 UEE65546:UEH65546 UOA65546:UOD65546 UXW65546:UXZ65546 VHS65546:VHV65546 VRO65546:VRR65546 WBK65546:WBN65546 WLG65546:WLJ65546 WVC65546:WVF65546 D131082:G131082 IQ131082:IT131082 SM131082:SP131082 ACI131082:ACL131082 AME131082:AMH131082 AWA131082:AWD131082 BFW131082:BFZ131082 BPS131082:BPV131082 BZO131082:BZR131082 CJK131082:CJN131082 CTG131082:CTJ131082 DDC131082:DDF131082 DMY131082:DNB131082 DWU131082:DWX131082 EGQ131082:EGT131082 EQM131082:EQP131082 FAI131082:FAL131082 FKE131082:FKH131082 FUA131082:FUD131082 GDW131082:GDZ131082 GNS131082:GNV131082 GXO131082:GXR131082 HHK131082:HHN131082 HRG131082:HRJ131082 IBC131082:IBF131082 IKY131082:ILB131082 IUU131082:IUX131082 JEQ131082:JET131082 JOM131082:JOP131082 JYI131082:JYL131082 KIE131082:KIH131082 KSA131082:KSD131082 LBW131082:LBZ131082 LLS131082:LLV131082 LVO131082:LVR131082 MFK131082:MFN131082 MPG131082:MPJ131082 MZC131082:MZF131082 NIY131082:NJB131082 NSU131082:NSX131082 OCQ131082:OCT131082 OMM131082:OMP131082 OWI131082:OWL131082 PGE131082:PGH131082 PQA131082:PQD131082 PZW131082:PZZ131082 QJS131082:QJV131082 QTO131082:QTR131082 RDK131082:RDN131082 RNG131082:RNJ131082 RXC131082:RXF131082 SGY131082:SHB131082 SQU131082:SQX131082 TAQ131082:TAT131082 TKM131082:TKP131082 TUI131082:TUL131082 UEE131082:UEH131082 UOA131082:UOD131082 UXW131082:UXZ131082 VHS131082:VHV131082 VRO131082:VRR131082 WBK131082:WBN131082 WLG131082:WLJ131082 WVC131082:WVF131082 D196618:G196618 IQ196618:IT196618 SM196618:SP196618 ACI196618:ACL196618 AME196618:AMH196618 AWA196618:AWD196618 BFW196618:BFZ196618 BPS196618:BPV196618 BZO196618:BZR196618 CJK196618:CJN196618 CTG196618:CTJ196618 DDC196618:DDF196618 DMY196618:DNB196618 DWU196618:DWX196618 EGQ196618:EGT196618 EQM196618:EQP196618 FAI196618:FAL196618 FKE196618:FKH196618 FUA196618:FUD196618 GDW196618:GDZ196618 GNS196618:GNV196618 GXO196618:GXR196618 HHK196618:HHN196618 HRG196618:HRJ196618 IBC196618:IBF196618 IKY196618:ILB196618 IUU196618:IUX196618 JEQ196618:JET196618 JOM196618:JOP196618 JYI196618:JYL196618 KIE196618:KIH196618 KSA196618:KSD196618 LBW196618:LBZ196618 LLS196618:LLV196618 LVO196618:LVR196618 MFK196618:MFN196618 MPG196618:MPJ196618 MZC196618:MZF196618 NIY196618:NJB196618 NSU196618:NSX196618 OCQ196618:OCT196618 OMM196618:OMP196618 OWI196618:OWL196618 PGE196618:PGH196618 PQA196618:PQD196618 PZW196618:PZZ196618 QJS196618:QJV196618 QTO196618:QTR196618 RDK196618:RDN196618 RNG196618:RNJ196618 RXC196618:RXF196618 SGY196618:SHB196618 SQU196618:SQX196618 TAQ196618:TAT196618 TKM196618:TKP196618 TUI196618:TUL196618 UEE196618:UEH196618 UOA196618:UOD196618 UXW196618:UXZ196618 VHS196618:VHV196618 VRO196618:VRR196618 WBK196618:WBN196618 WLG196618:WLJ196618 WVC196618:WVF196618 D262154:G262154 IQ262154:IT262154 SM262154:SP262154 ACI262154:ACL262154 AME262154:AMH262154 AWA262154:AWD262154 BFW262154:BFZ262154 BPS262154:BPV262154 BZO262154:BZR262154 CJK262154:CJN262154 CTG262154:CTJ262154 DDC262154:DDF262154 DMY262154:DNB262154 DWU262154:DWX262154 EGQ262154:EGT262154 EQM262154:EQP262154 FAI262154:FAL262154 FKE262154:FKH262154 FUA262154:FUD262154 GDW262154:GDZ262154 GNS262154:GNV262154 GXO262154:GXR262154 HHK262154:HHN262154 HRG262154:HRJ262154 IBC262154:IBF262154 IKY262154:ILB262154 IUU262154:IUX262154 JEQ262154:JET262154 JOM262154:JOP262154 JYI262154:JYL262154 KIE262154:KIH262154 KSA262154:KSD262154 LBW262154:LBZ262154 LLS262154:LLV262154 LVO262154:LVR262154 MFK262154:MFN262154 MPG262154:MPJ262154 MZC262154:MZF262154 NIY262154:NJB262154 NSU262154:NSX262154 OCQ262154:OCT262154 OMM262154:OMP262154 OWI262154:OWL262154 PGE262154:PGH262154 PQA262154:PQD262154 PZW262154:PZZ262154 QJS262154:QJV262154 QTO262154:QTR262154 RDK262154:RDN262154 RNG262154:RNJ262154 RXC262154:RXF262154 SGY262154:SHB262154 SQU262154:SQX262154 TAQ262154:TAT262154 TKM262154:TKP262154 TUI262154:TUL262154 UEE262154:UEH262154 UOA262154:UOD262154 UXW262154:UXZ262154 VHS262154:VHV262154 VRO262154:VRR262154 WBK262154:WBN262154 WLG262154:WLJ262154 WVC262154:WVF262154 D327690:G327690 IQ327690:IT327690 SM327690:SP327690 ACI327690:ACL327690 AME327690:AMH327690 AWA327690:AWD327690 BFW327690:BFZ327690 BPS327690:BPV327690 BZO327690:BZR327690 CJK327690:CJN327690 CTG327690:CTJ327690 DDC327690:DDF327690 DMY327690:DNB327690 DWU327690:DWX327690 EGQ327690:EGT327690 EQM327690:EQP327690 FAI327690:FAL327690 FKE327690:FKH327690 FUA327690:FUD327690 GDW327690:GDZ327690 GNS327690:GNV327690 GXO327690:GXR327690 HHK327690:HHN327690 HRG327690:HRJ327690 IBC327690:IBF327690 IKY327690:ILB327690 IUU327690:IUX327690 JEQ327690:JET327690 JOM327690:JOP327690 JYI327690:JYL327690 KIE327690:KIH327690 KSA327690:KSD327690 LBW327690:LBZ327690 LLS327690:LLV327690 LVO327690:LVR327690 MFK327690:MFN327690 MPG327690:MPJ327690 MZC327690:MZF327690 NIY327690:NJB327690 NSU327690:NSX327690 OCQ327690:OCT327690 OMM327690:OMP327690 OWI327690:OWL327690 PGE327690:PGH327690 PQA327690:PQD327690 PZW327690:PZZ327690 QJS327690:QJV327690 QTO327690:QTR327690 RDK327690:RDN327690 RNG327690:RNJ327690 RXC327690:RXF327690 SGY327690:SHB327690 SQU327690:SQX327690 TAQ327690:TAT327690 TKM327690:TKP327690 TUI327690:TUL327690 UEE327690:UEH327690 UOA327690:UOD327690 UXW327690:UXZ327690 VHS327690:VHV327690 VRO327690:VRR327690 WBK327690:WBN327690 WLG327690:WLJ327690 WVC327690:WVF327690 D393226:G393226 IQ393226:IT393226 SM393226:SP393226 ACI393226:ACL393226 AME393226:AMH393226 AWA393226:AWD393226 BFW393226:BFZ393226 BPS393226:BPV393226 BZO393226:BZR393226 CJK393226:CJN393226 CTG393226:CTJ393226 DDC393226:DDF393226 DMY393226:DNB393226 DWU393226:DWX393226 EGQ393226:EGT393226 EQM393226:EQP393226 FAI393226:FAL393226 FKE393226:FKH393226 FUA393226:FUD393226 GDW393226:GDZ393226 GNS393226:GNV393226 GXO393226:GXR393226 HHK393226:HHN393226 HRG393226:HRJ393226 IBC393226:IBF393226 IKY393226:ILB393226 IUU393226:IUX393226 JEQ393226:JET393226 JOM393226:JOP393226 JYI393226:JYL393226 KIE393226:KIH393226 KSA393226:KSD393226 LBW393226:LBZ393226 LLS393226:LLV393226 LVO393226:LVR393226 MFK393226:MFN393226 MPG393226:MPJ393226 MZC393226:MZF393226 NIY393226:NJB393226 NSU393226:NSX393226 OCQ393226:OCT393226 OMM393226:OMP393226 OWI393226:OWL393226 PGE393226:PGH393226 PQA393226:PQD393226 PZW393226:PZZ393226 QJS393226:QJV393226 QTO393226:QTR393226 RDK393226:RDN393226 RNG393226:RNJ393226 RXC393226:RXF393226 SGY393226:SHB393226 SQU393226:SQX393226 TAQ393226:TAT393226 TKM393226:TKP393226 TUI393226:TUL393226 UEE393226:UEH393226 UOA393226:UOD393226 UXW393226:UXZ393226 VHS393226:VHV393226 VRO393226:VRR393226 WBK393226:WBN393226 WLG393226:WLJ393226 WVC393226:WVF393226 D458762:G458762 IQ458762:IT458762 SM458762:SP458762 ACI458762:ACL458762 AME458762:AMH458762 AWA458762:AWD458762 BFW458762:BFZ458762 BPS458762:BPV458762 BZO458762:BZR458762 CJK458762:CJN458762 CTG458762:CTJ458762 DDC458762:DDF458762 DMY458762:DNB458762 DWU458762:DWX458762 EGQ458762:EGT458762 EQM458762:EQP458762 FAI458762:FAL458762 FKE458762:FKH458762 FUA458762:FUD458762 GDW458762:GDZ458762 GNS458762:GNV458762 GXO458762:GXR458762 HHK458762:HHN458762 HRG458762:HRJ458762 IBC458762:IBF458762 IKY458762:ILB458762 IUU458762:IUX458762 JEQ458762:JET458762 JOM458762:JOP458762 JYI458762:JYL458762 KIE458762:KIH458762 KSA458762:KSD458762 LBW458762:LBZ458762 LLS458762:LLV458762 LVO458762:LVR458762 MFK458762:MFN458762 MPG458762:MPJ458762 MZC458762:MZF458762 NIY458762:NJB458762 NSU458762:NSX458762 OCQ458762:OCT458762 OMM458762:OMP458762 OWI458762:OWL458762 PGE458762:PGH458762 PQA458762:PQD458762 PZW458762:PZZ458762 QJS458762:QJV458762 QTO458762:QTR458762 RDK458762:RDN458762 RNG458762:RNJ458762 RXC458762:RXF458762 SGY458762:SHB458762 SQU458762:SQX458762 TAQ458762:TAT458762 TKM458762:TKP458762 TUI458762:TUL458762 UEE458762:UEH458762 UOA458762:UOD458762 UXW458762:UXZ458762 VHS458762:VHV458762 VRO458762:VRR458762 WBK458762:WBN458762 WLG458762:WLJ458762 WVC458762:WVF458762 D524298:G524298 IQ524298:IT524298 SM524298:SP524298 ACI524298:ACL524298 AME524298:AMH524298 AWA524298:AWD524298 BFW524298:BFZ524298 BPS524298:BPV524298 BZO524298:BZR524298 CJK524298:CJN524298 CTG524298:CTJ524298 DDC524298:DDF524298 DMY524298:DNB524298 DWU524298:DWX524298 EGQ524298:EGT524298 EQM524298:EQP524298 FAI524298:FAL524298 FKE524298:FKH524298 FUA524298:FUD524298 GDW524298:GDZ524298 GNS524298:GNV524298 GXO524298:GXR524298 HHK524298:HHN524298 HRG524298:HRJ524298 IBC524298:IBF524298 IKY524298:ILB524298 IUU524298:IUX524298 JEQ524298:JET524298 JOM524298:JOP524298 JYI524298:JYL524298 KIE524298:KIH524298 KSA524298:KSD524298 LBW524298:LBZ524298 LLS524298:LLV524298 LVO524298:LVR524298 MFK524298:MFN524298 MPG524298:MPJ524298 MZC524298:MZF524298 NIY524298:NJB524298 NSU524298:NSX524298 OCQ524298:OCT524298 OMM524298:OMP524298 OWI524298:OWL524298 PGE524298:PGH524298 PQA524298:PQD524298 PZW524298:PZZ524298 QJS524298:QJV524298 QTO524298:QTR524298 RDK524298:RDN524298 RNG524298:RNJ524298 RXC524298:RXF524298 SGY524298:SHB524298 SQU524298:SQX524298 TAQ524298:TAT524298 TKM524298:TKP524298 TUI524298:TUL524298 UEE524298:UEH524298 UOA524298:UOD524298 UXW524298:UXZ524298 VHS524298:VHV524298 VRO524298:VRR524298 WBK524298:WBN524298 WLG524298:WLJ524298 WVC524298:WVF524298 D589834:G589834 IQ589834:IT589834 SM589834:SP589834 ACI589834:ACL589834 AME589834:AMH589834 AWA589834:AWD589834 BFW589834:BFZ589834 BPS589834:BPV589834 BZO589834:BZR589834 CJK589834:CJN589834 CTG589834:CTJ589834 DDC589834:DDF589834 DMY589834:DNB589834 DWU589834:DWX589834 EGQ589834:EGT589834 EQM589834:EQP589834 FAI589834:FAL589834 FKE589834:FKH589834 FUA589834:FUD589834 GDW589834:GDZ589834 GNS589834:GNV589834 GXO589834:GXR589834 HHK589834:HHN589834 HRG589834:HRJ589834 IBC589834:IBF589834 IKY589834:ILB589834 IUU589834:IUX589834 JEQ589834:JET589834 JOM589834:JOP589834 JYI589834:JYL589834 KIE589834:KIH589834 KSA589834:KSD589834 LBW589834:LBZ589834 LLS589834:LLV589834 LVO589834:LVR589834 MFK589834:MFN589834 MPG589834:MPJ589834 MZC589834:MZF589834 NIY589834:NJB589834 NSU589834:NSX589834 OCQ589834:OCT589834 OMM589834:OMP589834 OWI589834:OWL589834 PGE589834:PGH589834 PQA589834:PQD589834 PZW589834:PZZ589834 QJS589834:QJV589834 QTO589834:QTR589834 RDK589834:RDN589834 RNG589834:RNJ589834 RXC589834:RXF589834 SGY589834:SHB589834 SQU589834:SQX589834 TAQ589834:TAT589834 TKM589834:TKP589834 TUI589834:TUL589834 UEE589834:UEH589834 UOA589834:UOD589834 UXW589834:UXZ589834 VHS589834:VHV589834 VRO589834:VRR589834 WBK589834:WBN589834 WLG589834:WLJ589834 WVC589834:WVF589834 D655370:G655370 IQ655370:IT655370 SM655370:SP655370 ACI655370:ACL655370 AME655370:AMH655370 AWA655370:AWD655370 BFW655370:BFZ655370 BPS655370:BPV655370 BZO655370:BZR655370 CJK655370:CJN655370 CTG655370:CTJ655370 DDC655370:DDF655370 DMY655370:DNB655370 DWU655370:DWX655370 EGQ655370:EGT655370 EQM655370:EQP655370 FAI655370:FAL655370 FKE655370:FKH655370 FUA655370:FUD655370 GDW655370:GDZ655370 GNS655370:GNV655370 GXO655370:GXR655370 HHK655370:HHN655370 HRG655370:HRJ655370 IBC655370:IBF655370 IKY655370:ILB655370 IUU655370:IUX655370 JEQ655370:JET655370 JOM655370:JOP655370 JYI655370:JYL655370 KIE655370:KIH655370 KSA655370:KSD655370 LBW655370:LBZ655370 LLS655370:LLV655370 LVO655370:LVR655370 MFK655370:MFN655370 MPG655370:MPJ655370 MZC655370:MZF655370 NIY655370:NJB655370 NSU655370:NSX655370 OCQ655370:OCT655370 OMM655370:OMP655370 OWI655370:OWL655370 PGE655370:PGH655370 PQA655370:PQD655370 PZW655370:PZZ655370 QJS655370:QJV655370 QTO655370:QTR655370 RDK655370:RDN655370 RNG655370:RNJ655370 RXC655370:RXF655370 SGY655370:SHB655370 SQU655370:SQX655370 TAQ655370:TAT655370 TKM655370:TKP655370 TUI655370:TUL655370 UEE655370:UEH655370 UOA655370:UOD655370 UXW655370:UXZ655370 VHS655370:VHV655370 VRO655370:VRR655370 WBK655370:WBN655370 WLG655370:WLJ655370 WVC655370:WVF655370 D720906:G720906 IQ720906:IT720906 SM720906:SP720906 ACI720906:ACL720906 AME720906:AMH720906 AWA720906:AWD720906 BFW720906:BFZ720906 BPS720906:BPV720906 BZO720906:BZR720906 CJK720906:CJN720906 CTG720906:CTJ720906 DDC720906:DDF720906 DMY720906:DNB720906 DWU720906:DWX720906 EGQ720906:EGT720906 EQM720906:EQP720906 FAI720906:FAL720906 FKE720906:FKH720906 FUA720906:FUD720906 GDW720906:GDZ720906 GNS720906:GNV720906 GXO720906:GXR720906 HHK720906:HHN720906 HRG720906:HRJ720906 IBC720906:IBF720906 IKY720906:ILB720906 IUU720906:IUX720906 JEQ720906:JET720906 JOM720906:JOP720906 JYI720906:JYL720906 KIE720906:KIH720906 KSA720906:KSD720906 LBW720906:LBZ720906 LLS720906:LLV720906 LVO720906:LVR720906 MFK720906:MFN720906 MPG720906:MPJ720906 MZC720906:MZF720906 NIY720906:NJB720906 NSU720906:NSX720906 OCQ720906:OCT720906 OMM720906:OMP720906 OWI720906:OWL720906 PGE720906:PGH720906 PQA720906:PQD720906 PZW720906:PZZ720906 QJS720906:QJV720906 QTO720906:QTR720906 RDK720906:RDN720906 RNG720906:RNJ720906 RXC720906:RXF720906 SGY720906:SHB720906 SQU720906:SQX720906 TAQ720906:TAT720906 TKM720906:TKP720906 TUI720906:TUL720906 UEE720906:UEH720906 UOA720906:UOD720906 UXW720906:UXZ720906 VHS720906:VHV720906 VRO720906:VRR720906 WBK720906:WBN720906 WLG720906:WLJ720906 WVC720906:WVF720906 D786442:G786442 IQ786442:IT786442 SM786442:SP786442 ACI786442:ACL786442 AME786442:AMH786442 AWA786442:AWD786442 BFW786442:BFZ786442 BPS786442:BPV786442 BZO786442:BZR786442 CJK786442:CJN786442 CTG786442:CTJ786442 DDC786442:DDF786442 DMY786442:DNB786442 DWU786442:DWX786442 EGQ786442:EGT786442 EQM786442:EQP786442 FAI786442:FAL786442 FKE786442:FKH786442 FUA786442:FUD786442 GDW786442:GDZ786442 GNS786442:GNV786442 GXO786442:GXR786442 HHK786442:HHN786442 HRG786442:HRJ786442 IBC786442:IBF786442 IKY786442:ILB786442 IUU786442:IUX786442 JEQ786442:JET786442 JOM786442:JOP786442 JYI786442:JYL786442 KIE786442:KIH786442 KSA786442:KSD786442 LBW786442:LBZ786442 LLS786442:LLV786442 LVO786442:LVR786442 MFK786442:MFN786442 MPG786442:MPJ786442 MZC786442:MZF786442 NIY786442:NJB786442 NSU786442:NSX786442 OCQ786442:OCT786442 OMM786442:OMP786442 OWI786442:OWL786442 PGE786442:PGH786442 PQA786442:PQD786442 PZW786442:PZZ786442 QJS786442:QJV786442 QTO786442:QTR786442 RDK786442:RDN786442 RNG786442:RNJ786442 RXC786442:RXF786442 SGY786442:SHB786442 SQU786442:SQX786442 TAQ786442:TAT786442 TKM786442:TKP786442 TUI786442:TUL786442 UEE786442:UEH786442 UOA786442:UOD786442 UXW786442:UXZ786442 VHS786442:VHV786442 VRO786442:VRR786442 WBK786442:WBN786442 WLG786442:WLJ786442 WVC786442:WVF786442 D851978:G851978 IQ851978:IT851978 SM851978:SP851978 ACI851978:ACL851978 AME851978:AMH851978 AWA851978:AWD851978 BFW851978:BFZ851978 BPS851978:BPV851978 BZO851978:BZR851978 CJK851978:CJN851978 CTG851978:CTJ851978 DDC851978:DDF851978 DMY851978:DNB851978 DWU851978:DWX851978 EGQ851978:EGT851978 EQM851978:EQP851978 FAI851978:FAL851978 FKE851978:FKH851978 FUA851978:FUD851978 GDW851978:GDZ851978 GNS851978:GNV851978 GXO851978:GXR851978 HHK851978:HHN851978 HRG851978:HRJ851978 IBC851978:IBF851978 IKY851978:ILB851978 IUU851978:IUX851978 JEQ851978:JET851978 JOM851978:JOP851978 JYI851978:JYL851978 KIE851978:KIH851978 KSA851978:KSD851978 LBW851978:LBZ851978 LLS851978:LLV851978 LVO851978:LVR851978 MFK851978:MFN851978 MPG851978:MPJ851978 MZC851978:MZF851978 NIY851978:NJB851978 NSU851978:NSX851978 OCQ851978:OCT851978 OMM851978:OMP851978 OWI851978:OWL851978 PGE851978:PGH851978 PQA851978:PQD851978 PZW851978:PZZ851978 QJS851978:QJV851978 QTO851978:QTR851978 RDK851978:RDN851978 RNG851978:RNJ851978 RXC851978:RXF851978 SGY851978:SHB851978 SQU851978:SQX851978 TAQ851978:TAT851978 TKM851978:TKP851978 TUI851978:TUL851978 UEE851978:UEH851978 UOA851978:UOD851978 UXW851978:UXZ851978 VHS851978:VHV851978 VRO851978:VRR851978 WBK851978:WBN851978 WLG851978:WLJ851978 WVC851978:WVF851978 D917514:G917514 IQ917514:IT917514 SM917514:SP917514 ACI917514:ACL917514 AME917514:AMH917514 AWA917514:AWD917514 BFW917514:BFZ917514 BPS917514:BPV917514 BZO917514:BZR917514 CJK917514:CJN917514 CTG917514:CTJ917514 DDC917514:DDF917514 DMY917514:DNB917514 DWU917514:DWX917514 EGQ917514:EGT917514 EQM917514:EQP917514 FAI917514:FAL917514 FKE917514:FKH917514 FUA917514:FUD917514 GDW917514:GDZ917514 GNS917514:GNV917514 GXO917514:GXR917514 HHK917514:HHN917514 HRG917514:HRJ917514 IBC917514:IBF917514 IKY917514:ILB917514 IUU917514:IUX917514 JEQ917514:JET917514 JOM917514:JOP917514 JYI917514:JYL917514 KIE917514:KIH917514 KSA917514:KSD917514 LBW917514:LBZ917514 LLS917514:LLV917514 LVO917514:LVR917514 MFK917514:MFN917514 MPG917514:MPJ917514 MZC917514:MZF917514 NIY917514:NJB917514 NSU917514:NSX917514 OCQ917514:OCT917514 OMM917514:OMP917514 OWI917514:OWL917514 PGE917514:PGH917514 PQA917514:PQD917514 PZW917514:PZZ917514 QJS917514:QJV917514 QTO917514:QTR917514 RDK917514:RDN917514 RNG917514:RNJ917514 RXC917514:RXF917514 SGY917514:SHB917514 SQU917514:SQX917514 TAQ917514:TAT917514 TKM917514:TKP917514 TUI917514:TUL917514 UEE917514:UEH917514 UOA917514:UOD917514 UXW917514:UXZ917514 VHS917514:VHV917514 VRO917514:VRR917514 WBK917514:WBN917514 WLG917514:WLJ917514 WVC917514:WVF917514 D983050:G983050 IQ983050:IT983050 SM983050:SP983050 ACI983050:ACL983050 AME983050:AMH983050 AWA983050:AWD983050 BFW983050:BFZ983050 BPS983050:BPV983050 BZO983050:BZR983050 CJK983050:CJN983050 CTG983050:CTJ983050 DDC983050:DDF983050 DMY983050:DNB983050 DWU983050:DWX983050 EGQ983050:EGT983050 EQM983050:EQP983050 FAI983050:FAL983050 FKE983050:FKH983050 FUA983050:FUD983050 GDW983050:GDZ983050 GNS983050:GNV983050 GXO983050:GXR983050 HHK983050:HHN983050 HRG983050:HRJ983050 IBC983050:IBF983050 IKY983050:ILB983050 IUU983050:IUX983050 JEQ983050:JET983050 JOM983050:JOP983050 JYI983050:JYL983050 KIE983050:KIH983050 KSA983050:KSD983050 LBW983050:LBZ983050 LLS983050:LLV983050 LVO983050:LVR983050 MFK983050:MFN983050 MPG983050:MPJ983050 MZC983050:MZF983050 NIY983050:NJB983050 NSU983050:NSX983050 OCQ983050:OCT983050 OMM983050:OMP983050 OWI983050:OWL983050 PGE983050:PGH983050 PQA983050:PQD983050 PZW983050:PZZ983050 QJS983050:QJV983050 QTO983050:QTR983050 RDK983050:RDN983050 RNG983050:RNJ983050 RXC983050:RXF983050 SGY983050:SHB983050 SQU983050:SQX983050 TAQ983050:TAT983050 TKM983050:TKP983050 TUI983050:TUL983050 UEE983050:UEH983050 UOA983050:UOD983050 UXW983050:UXZ983050 VHS983050:VHV983050 VRO983050:VRR983050 WBK983050:WBN983050 WLG983050:WLJ983050 WVC983050:WVF983050 C6:D7 IP6:IQ7 SL6:SM7 ACH6:ACI7 AMD6:AME7 AVZ6:AWA7 BFV6:BFW7 BPR6:BPS7 BZN6:BZO7 CJJ6:CJK7 CTF6:CTG7 DDB6:DDC7 DMX6:DMY7 DWT6:DWU7 EGP6:EGQ7 EQL6:EQM7 FAH6:FAI7 FKD6:FKE7 FTZ6:FUA7 GDV6:GDW7 GNR6:GNS7 GXN6:GXO7 HHJ6:HHK7 HRF6:HRG7 IBB6:IBC7 IKX6:IKY7 IUT6:IUU7 JEP6:JEQ7 JOL6:JOM7 JYH6:JYI7 KID6:KIE7 KRZ6:KSA7 LBV6:LBW7 LLR6:LLS7 LVN6:LVO7 MFJ6:MFK7 MPF6:MPG7 MZB6:MZC7 NIX6:NIY7 NST6:NSU7 OCP6:OCQ7 OML6:OMM7 OWH6:OWI7 PGD6:PGE7 PPZ6:PQA7 PZV6:PZW7 QJR6:QJS7 QTN6:QTO7 RDJ6:RDK7 RNF6:RNG7 RXB6:RXC7 SGX6:SGY7 SQT6:SQU7 TAP6:TAQ7 TKL6:TKM7 TUH6:TUI7 UED6:UEE7 UNZ6:UOA7 UXV6:UXW7 VHR6:VHS7 VRN6:VRO7 WBJ6:WBK7 WLF6:WLG7 WVB6:WVC7 C65542:D65543 IP65542:IQ65543 SL65542:SM65543 ACH65542:ACI65543 AMD65542:AME65543 AVZ65542:AWA65543 BFV65542:BFW65543 BPR65542:BPS65543 BZN65542:BZO65543 CJJ65542:CJK65543 CTF65542:CTG65543 DDB65542:DDC65543 DMX65542:DMY65543 DWT65542:DWU65543 EGP65542:EGQ65543 EQL65542:EQM65543 FAH65542:FAI65543 FKD65542:FKE65543 FTZ65542:FUA65543 GDV65542:GDW65543 GNR65542:GNS65543 GXN65542:GXO65543 HHJ65542:HHK65543 HRF65542:HRG65543 IBB65542:IBC65543 IKX65542:IKY65543 IUT65542:IUU65543 JEP65542:JEQ65543 JOL65542:JOM65543 JYH65542:JYI65543 KID65542:KIE65543 KRZ65542:KSA65543 LBV65542:LBW65543 LLR65542:LLS65543 LVN65542:LVO65543 MFJ65542:MFK65543 MPF65542:MPG65543 MZB65542:MZC65543 NIX65542:NIY65543 NST65542:NSU65543 OCP65542:OCQ65543 OML65542:OMM65543 OWH65542:OWI65543 PGD65542:PGE65543 PPZ65542:PQA65543 PZV65542:PZW65543 QJR65542:QJS65543 QTN65542:QTO65543 RDJ65542:RDK65543 RNF65542:RNG65543 RXB65542:RXC65543 SGX65542:SGY65543 SQT65542:SQU65543 TAP65542:TAQ65543 TKL65542:TKM65543 TUH65542:TUI65543 UED65542:UEE65543 UNZ65542:UOA65543 UXV65542:UXW65543 VHR65542:VHS65543 VRN65542:VRO65543 WBJ65542:WBK65543 WLF65542:WLG65543 WVB65542:WVC65543 C131078:D131079 IP131078:IQ131079 SL131078:SM131079 ACH131078:ACI131079 AMD131078:AME131079 AVZ131078:AWA131079 BFV131078:BFW131079 BPR131078:BPS131079 BZN131078:BZO131079 CJJ131078:CJK131079 CTF131078:CTG131079 DDB131078:DDC131079 DMX131078:DMY131079 DWT131078:DWU131079 EGP131078:EGQ131079 EQL131078:EQM131079 FAH131078:FAI131079 FKD131078:FKE131079 FTZ131078:FUA131079 GDV131078:GDW131079 GNR131078:GNS131079 GXN131078:GXO131079 HHJ131078:HHK131079 HRF131078:HRG131079 IBB131078:IBC131079 IKX131078:IKY131079 IUT131078:IUU131079 JEP131078:JEQ131079 JOL131078:JOM131079 JYH131078:JYI131079 KID131078:KIE131079 KRZ131078:KSA131079 LBV131078:LBW131079 LLR131078:LLS131079 LVN131078:LVO131079 MFJ131078:MFK131079 MPF131078:MPG131079 MZB131078:MZC131079 NIX131078:NIY131079 NST131078:NSU131079 OCP131078:OCQ131079 OML131078:OMM131079 OWH131078:OWI131079 PGD131078:PGE131079 PPZ131078:PQA131079 PZV131078:PZW131079 QJR131078:QJS131079 QTN131078:QTO131079 RDJ131078:RDK131079 RNF131078:RNG131079 RXB131078:RXC131079 SGX131078:SGY131079 SQT131078:SQU131079 TAP131078:TAQ131079 TKL131078:TKM131079 TUH131078:TUI131079 UED131078:UEE131079 UNZ131078:UOA131079 UXV131078:UXW131079 VHR131078:VHS131079 VRN131078:VRO131079 WBJ131078:WBK131079 WLF131078:WLG131079 WVB131078:WVC131079 C196614:D196615 IP196614:IQ196615 SL196614:SM196615 ACH196614:ACI196615 AMD196614:AME196615 AVZ196614:AWA196615 BFV196614:BFW196615 BPR196614:BPS196615 BZN196614:BZO196615 CJJ196614:CJK196615 CTF196614:CTG196615 DDB196614:DDC196615 DMX196614:DMY196615 DWT196614:DWU196615 EGP196614:EGQ196615 EQL196614:EQM196615 FAH196614:FAI196615 FKD196614:FKE196615 FTZ196614:FUA196615 GDV196614:GDW196615 GNR196614:GNS196615 GXN196614:GXO196615 HHJ196614:HHK196615 HRF196614:HRG196615 IBB196614:IBC196615 IKX196614:IKY196615 IUT196614:IUU196615 JEP196614:JEQ196615 JOL196614:JOM196615 JYH196614:JYI196615 KID196614:KIE196615 KRZ196614:KSA196615 LBV196614:LBW196615 LLR196614:LLS196615 LVN196614:LVO196615 MFJ196614:MFK196615 MPF196614:MPG196615 MZB196614:MZC196615 NIX196614:NIY196615 NST196614:NSU196615 OCP196614:OCQ196615 OML196614:OMM196615 OWH196614:OWI196615 PGD196614:PGE196615 PPZ196614:PQA196615 PZV196614:PZW196615 QJR196614:QJS196615 QTN196614:QTO196615 RDJ196614:RDK196615 RNF196614:RNG196615 RXB196614:RXC196615 SGX196614:SGY196615 SQT196614:SQU196615 TAP196614:TAQ196615 TKL196614:TKM196615 TUH196614:TUI196615 UED196614:UEE196615 UNZ196614:UOA196615 UXV196614:UXW196615 VHR196614:VHS196615 VRN196614:VRO196615 WBJ196614:WBK196615 WLF196614:WLG196615 WVB196614:WVC196615 C262150:D262151 IP262150:IQ262151 SL262150:SM262151 ACH262150:ACI262151 AMD262150:AME262151 AVZ262150:AWA262151 BFV262150:BFW262151 BPR262150:BPS262151 BZN262150:BZO262151 CJJ262150:CJK262151 CTF262150:CTG262151 DDB262150:DDC262151 DMX262150:DMY262151 DWT262150:DWU262151 EGP262150:EGQ262151 EQL262150:EQM262151 FAH262150:FAI262151 FKD262150:FKE262151 FTZ262150:FUA262151 GDV262150:GDW262151 GNR262150:GNS262151 GXN262150:GXO262151 HHJ262150:HHK262151 HRF262150:HRG262151 IBB262150:IBC262151 IKX262150:IKY262151 IUT262150:IUU262151 JEP262150:JEQ262151 JOL262150:JOM262151 JYH262150:JYI262151 KID262150:KIE262151 KRZ262150:KSA262151 LBV262150:LBW262151 LLR262150:LLS262151 LVN262150:LVO262151 MFJ262150:MFK262151 MPF262150:MPG262151 MZB262150:MZC262151 NIX262150:NIY262151 NST262150:NSU262151 OCP262150:OCQ262151 OML262150:OMM262151 OWH262150:OWI262151 PGD262150:PGE262151 PPZ262150:PQA262151 PZV262150:PZW262151 QJR262150:QJS262151 QTN262150:QTO262151 RDJ262150:RDK262151 RNF262150:RNG262151 RXB262150:RXC262151 SGX262150:SGY262151 SQT262150:SQU262151 TAP262150:TAQ262151 TKL262150:TKM262151 TUH262150:TUI262151 UED262150:UEE262151 UNZ262150:UOA262151 UXV262150:UXW262151 VHR262150:VHS262151 VRN262150:VRO262151 WBJ262150:WBK262151 WLF262150:WLG262151 WVB262150:WVC262151 C327686:D327687 IP327686:IQ327687 SL327686:SM327687 ACH327686:ACI327687 AMD327686:AME327687 AVZ327686:AWA327687 BFV327686:BFW327687 BPR327686:BPS327687 BZN327686:BZO327687 CJJ327686:CJK327687 CTF327686:CTG327687 DDB327686:DDC327687 DMX327686:DMY327687 DWT327686:DWU327687 EGP327686:EGQ327687 EQL327686:EQM327687 FAH327686:FAI327687 FKD327686:FKE327687 FTZ327686:FUA327687 GDV327686:GDW327687 GNR327686:GNS327687 GXN327686:GXO327687 HHJ327686:HHK327687 HRF327686:HRG327687 IBB327686:IBC327687 IKX327686:IKY327687 IUT327686:IUU327687 JEP327686:JEQ327687 JOL327686:JOM327687 JYH327686:JYI327687 KID327686:KIE327687 KRZ327686:KSA327687 LBV327686:LBW327687 LLR327686:LLS327687 LVN327686:LVO327687 MFJ327686:MFK327687 MPF327686:MPG327687 MZB327686:MZC327687 NIX327686:NIY327687 NST327686:NSU327687 OCP327686:OCQ327687 OML327686:OMM327687 OWH327686:OWI327687 PGD327686:PGE327687 PPZ327686:PQA327687 PZV327686:PZW327687 QJR327686:QJS327687 QTN327686:QTO327687 RDJ327686:RDK327687 RNF327686:RNG327687 RXB327686:RXC327687 SGX327686:SGY327687 SQT327686:SQU327687 TAP327686:TAQ327687 TKL327686:TKM327687 TUH327686:TUI327687 UED327686:UEE327687 UNZ327686:UOA327687 UXV327686:UXW327687 VHR327686:VHS327687 VRN327686:VRO327687 WBJ327686:WBK327687 WLF327686:WLG327687 WVB327686:WVC327687 C393222:D393223 IP393222:IQ393223 SL393222:SM393223 ACH393222:ACI393223 AMD393222:AME393223 AVZ393222:AWA393223 BFV393222:BFW393223 BPR393222:BPS393223 BZN393222:BZO393223 CJJ393222:CJK393223 CTF393222:CTG393223 DDB393222:DDC393223 DMX393222:DMY393223 DWT393222:DWU393223 EGP393222:EGQ393223 EQL393222:EQM393223 FAH393222:FAI393223 FKD393222:FKE393223 FTZ393222:FUA393223 GDV393222:GDW393223 GNR393222:GNS393223 GXN393222:GXO393223 HHJ393222:HHK393223 HRF393222:HRG393223 IBB393222:IBC393223 IKX393222:IKY393223 IUT393222:IUU393223 JEP393222:JEQ393223 JOL393222:JOM393223 JYH393222:JYI393223 KID393222:KIE393223 KRZ393222:KSA393223 LBV393222:LBW393223 LLR393222:LLS393223 LVN393222:LVO393223 MFJ393222:MFK393223 MPF393222:MPG393223 MZB393222:MZC393223 NIX393222:NIY393223 NST393222:NSU393223 OCP393222:OCQ393223 OML393222:OMM393223 OWH393222:OWI393223 PGD393222:PGE393223 PPZ393222:PQA393223 PZV393222:PZW393223 QJR393222:QJS393223 QTN393222:QTO393223 RDJ393222:RDK393223 RNF393222:RNG393223 RXB393222:RXC393223 SGX393222:SGY393223 SQT393222:SQU393223 TAP393222:TAQ393223 TKL393222:TKM393223 TUH393222:TUI393223 UED393222:UEE393223 UNZ393222:UOA393223 UXV393222:UXW393223 VHR393222:VHS393223 VRN393222:VRO393223 WBJ393222:WBK393223 WLF393222:WLG393223 WVB393222:WVC393223 C458758:D458759 IP458758:IQ458759 SL458758:SM458759 ACH458758:ACI458759 AMD458758:AME458759 AVZ458758:AWA458759 BFV458758:BFW458759 BPR458758:BPS458759 BZN458758:BZO458759 CJJ458758:CJK458759 CTF458758:CTG458759 DDB458758:DDC458759 DMX458758:DMY458759 DWT458758:DWU458759 EGP458758:EGQ458759 EQL458758:EQM458759 FAH458758:FAI458759 FKD458758:FKE458759 FTZ458758:FUA458759 GDV458758:GDW458759 GNR458758:GNS458759 GXN458758:GXO458759 HHJ458758:HHK458759 HRF458758:HRG458759 IBB458758:IBC458759 IKX458758:IKY458759 IUT458758:IUU458759 JEP458758:JEQ458759 JOL458758:JOM458759 JYH458758:JYI458759 KID458758:KIE458759 KRZ458758:KSA458759 LBV458758:LBW458759 LLR458758:LLS458759 LVN458758:LVO458759 MFJ458758:MFK458759 MPF458758:MPG458759 MZB458758:MZC458759 NIX458758:NIY458759 NST458758:NSU458759 OCP458758:OCQ458759 OML458758:OMM458759 OWH458758:OWI458759 PGD458758:PGE458759 PPZ458758:PQA458759 PZV458758:PZW458759 QJR458758:QJS458759 QTN458758:QTO458759 RDJ458758:RDK458759 RNF458758:RNG458759 RXB458758:RXC458759 SGX458758:SGY458759 SQT458758:SQU458759 TAP458758:TAQ458759 TKL458758:TKM458759 TUH458758:TUI458759 UED458758:UEE458759 UNZ458758:UOA458759 UXV458758:UXW458759 VHR458758:VHS458759 VRN458758:VRO458759 WBJ458758:WBK458759 WLF458758:WLG458759 WVB458758:WVC458759 C524294:D524295 IP524294:IQ524295 SL524294:SM524295 ACH524294:ACI524295 AMD524294:AME524295 AVZ524294:AWA524295 BFV524294:BFW524295 BPR524294:BPS524295 BZN524294:BZO524295 CJJ524294:CJK524295 CTF524294:CTG524295 DDB524294:DDC524295 DMX524294:DMY524295 DWT524294:DWU524295 EGP524294:EGQ524295 EQL524294:EQM524295 FAH524294:FAI524295 FKD524294:FKE524295 FTZ524294:FUA524295 GDV524294:GDW524295 GNR524294:GNS524295 GXN524294:GXO524295 HHJ524294:HHK524295 HRF524294:HRG524295 IBB524294:IBC524295 IKX524294:IKY524295 IUT524294:IUU524295 JEP524294:JEQ524295 JOL524294:JOM524295 JYH524294:JYI524295 KID524294:KIE524295 KRZ524294:KSA524295 LBV524294:LBW524295 LLR524294:LLS524295 LVN524294:LVO524295 MFJ524294:MFK524295 MPF524294:MPG524295 MZB524294:MZC524295 NIX524294:NIY524295 NST524294:NSU524295 OCP524294:OCQ524295 OML524294:OMM524295 OWH524294:OWI524295 PGD524294:PGE524295 PPZ524294:PQA524295 PZV524294:PZW524295 QJR524294:QJS524295 QTN524294:QTO524295 RDJ524294:RDK524295 RNF524294:RNG524295 RXB524294:RXC524295 SGX524294:SGY524295 SQT524294:SQU524295 TAP524294:TAQ524295 TKL524294:TKM524295 TUH524294:TUI524295 UED524294:UEE524295 UNZ524294:UOA524295 UXV524294:UXW524295 VHR524294:VHS524295 VRN524294:VRO524295 WBJ524294:WBK524295 WLF524294:WLG524295 WVB524294:WVC524295 C589830:D589831 IP589830:IQ589831 SL589830:SM589831 ACH589830:ACI589831 AMD589830:AME589831 AVZ589830:AWA589831 BFV589830:BFW589831 BPR589830:BPS589831 BZN589830:BZO589831 CJJ589830:CJK589831 CTF589830:CTG589831 DDB589830:DDC589831 DMX589830:DMY589831 DWT589830:DWU589831 EGP589830:EGQ589831 EQL589830:EQM589831 FAH589830:FAI589831 FKD589830:FKE589831 FTZ589830:FUA589831 GDV589830:GDW589831 GNR589830:GNS589831 GXN589830:GXO589831 HHJ589830:HHK589831 HRF589830:HRG589831 IBB589830:IBC589831 IKX589830:IKY589831 IUT589830:IUU589831 JEP589830:JEQ589831 JOL589830:JOM589831 JYH589830:JYI589831 KID589830:KIE589831 KRZ589830:KSA589831 LBV589830:LBW589831 LLR589830:LLS589831 LVN589830:LVO589831 MFJ589830:MFK589831 MPF589830:MPG589831 MZB589830:MZC589831 NIX589830:NIY589831 NST589830:NSU589831 OCP589830:OCQ589831 OML589830:OMM589831 OWH589830:OWI589831 PGD589830:PGE589831 PPZ589830:PQA589831 PZV589830:PZW589831 QJR589830:QJS589831 QTN589830:QTO589831 RDJ589830:RDK589831 RNF589830:RNG589831 RXB589830:RXC589831 SGX589830:SGY589831 SQT589830:SQU589831 TAP589830:TAQ589831 TKL589830:TKM589831 TUH589830:TUI589831 UED589830:UEE589831 UNZ589830:UOA589831 UXV589830:UXW589831 VHR589830:VHS589831 VRN589830:VRO589831 WBJ589830:WBK589831 WLF589830:WLG589831 WVB589830:WVC589831 C655366:D655367 IP655366:IQ655367 SL655366:SM655367 ACH655366:ACI655367 AMD655366:AME655367 AVZ655366:AWA655367 BFV655366:BFW655367 BPR655366:BPS655367 BZN655366:BZO655367 CJJ655366:CJK655367 CTF655366:CTG655367 DDB655366:DDC655367 DMX655366:DMY655367 DWT655366:DWU655367 EGP655366:EGQ655367 EQL655366:EQM655367 FAH655366:FAI655367 FKD655366:FKE655367 FTZ655366:FUA655367 GDV655366:GDW655367 GNR655366:GNS655367 GXN655366:GXO655367 HHJ655366:HHK655367 HRF655366:HRG655367 IBB655366:IBC655367 IKX655366:IKY655367 IUT655366:IUU655367 JEP655366:JEQ655367 JOL655366:JOM655367 JYH655366:JYI655367 KID655366:KIE655367 KRZ655366:KSA655367 LBV655366:LBW655367 LLR655366:LLS655367 LVN655366:LVO655367 MFJ655366:MFK655367 MPF655366:MPG655367 MZB655366:MZC655367 NIX655366:NIY655367 NST655366:NSU655367 OCP655366:OCQ655367 OML655366:OMM655367 OWH655366:OWI655367 PGD655366:PGE655367 PPZ655366:PQA655367 PZV655366:PZW655367 QJR655366:QJS655367 QTN655366:QTO655367 RDJ655366:RDK655367 RNF655366:RNG655367 RXB655366:RXC655367 SGX655366:SGY655367 SQT655366:SQU655367 TAP655366:TAQ655367 TKL655366:TKM655367 TUH655366:TUI655367 UED655366:UEE655367 UNZ655366:UOA655367 UXV655366:UXW655367 VHR655366:VHS655367 VRN655366:VRO655367 WBJ655366:WBK655367 WLF655366:WLG655367 WVB655366:WVC655367 C720902:D720903 IP720902:IQ720903 SL720902:SM720903 ACH720902:ACI720903 AMD720902:AME720903 AVZ720902:AWA720903 BFV720902:BFW720903 BPR720902:BPS720903 BZN720902:BZO720903 CJJ720902:CJK720903 CTF720902:CTG720903 DDB720902:DDC720903 DMX720902:DMY720903 DWT720902:DWU720903 EGP720902:EGQ720903 EQL720902:EQM720903 FAH720902:FAI720903 FKD720902:FKE720903 FTZ720902:FUA720903 GDV720902:GDW720903 GNR720902:GNS720903 GXN720902:GXO720903 HHJ720902:HHK720903 HRF720902:HRG720903 IBB720902:IBC720903 IKX720902:IKY720903 IUT720902:IUU720903 JEP720902:JEQ720903 JOL720902:JOM720903 JYH720902:JYI720903 KID720902:KIE720903 KRZ720902:KSA720903 LBV720902:LBW720903 LLR720902:LLS720903 LVN720902:LVO720903 MFJ720902:MFK720903 MPF720902:MPG720903 MZB720902:MZC720903 NIX720902:NIY720903 NST720902:NSU720903 OCP720902:OCQ720903 OML720902:OMM720903 OWH720902:OWI720903 PGD720902:PGE720903 PPZ720902:PQA720903 PZV720902:PZW720903 QJR720902:QJS720903 QTN720902:QTO720903 RDJ720902:RDK720903 RNF720902:RNG720903 RXB720902:RXC720903 SGX720902:SGY720903 SQT720902:SQU720903 TAP720902:TAQ720903 TKL720902:TKM720903 TUH720902:TUI720903 UED720902:UEE720903 UNZ720902:UOA720903 UXV720902:UXW720903 VHR720902:VHS720903 VRN720902:VRO720903 WBJ720902:WBK720903 WLF720902:WLG720903 WVB720902:WVC720903 C786438:D786439 IP786438:IQ786439 SL786438:SM786439 ACH786438:ACI786439 AMD786438:AME786439 AVZ786438:AWA786439 BFV786438:BFW786439 BPR786438:BPS786439 BZN786438:BZO786439 CJJ786438:CJK786439 CTF786438:CTG786439 DDB786438:DDC786439 DMX786438:DMY786439 DWT786438:DWU786439 EGP786438:EGQ786439 EQL786438:EQM786439 FAH786438:FAI786439 FKD786438:FKE786439 FTZ786438:FUA786439 GDV786438:GDW786439 GNR786438:GNS786439 GXN786438:GXO786439 HHJ786438:HHK786439 HRF786438:HRG786439 IBB786438:IBC786439 IKX786438:IKY786439 IUT786438:IUU786439 JEP786438:JEQ786439 JOL786438:JOM786439 JYH786438:JYI786439 KID786438:KIE786439 KRZ786438:KSA786439 LBV786438:LBW786439 LLR786438:LLS786439 LVN786438:LVO786439 MFJ786438:MFK786439 MPF786438:MPG786439 MZB786438:MZC786439 NIX786438:NIY786439 NST786438:NSU786439 OCP786438:OCQ786439 OML786438:OMM786439 OWH786438:OWI786439 PGD786438:PGE786439 PPZ786438:PQA786439 PZV786438:PZW786439 QJR786438:QJS786439 QTN786438:QTO786439 RDJ786438:RDK786439 RNF786438:RNG786439 RXB786438:RXC786439 SGX786438:SGY786439 SQT786438:SQU786439 TAP786438:TAQ786439 TKL786438:TKM786439 TUH786438:TUI786439 UED786438:UEE786439 UNZ786438:UOA786439 UXV786438:UXW786439 VHR786438:VHS786439 VRN786438:VRO786439 WBJ786438:WBK786439 WLF786438:WLG786439 WVB786438:WVC786439 C851974:D851975 IP851974:IQ851975 SL851974:SM851975 ACH851974:ACI851975 AMD851974:AME851975 AVZ851974:AWA851975 BFV851974:BFW851975 BPR851974:BPS851975 BZN851974:BZO851975 CJJ851974:CJK851975 CTF851974:CTG851975 DDB851974:DDC851975 DMX851974:DMY851975 DWT851974:DWU851975 EGP851974:EGQ851975 EQL851974:EQM851975 FAH851974:FAI851975 FKD851974:FKE851975 FTZ851974:FUA851975 GDV851974:GDW851975 GNR851974:GNS851975 GXN851974:GXO851975 HHJ851974:HHK851975 HRF851974:HRG851975 IBB851974:IBC851975 IKX851974:IKY851975 IUT851974:IUU851975 JEP851974:JEQ851975 JOL851974:JOM851975 JYH851974:JYI851975 KID851974:KIE851975 KRZ851974:KSA851975 LBV851974:LBW851975 LLR851974:LLS851975 LVN851974:LVO851975 MFJ851974:MFK851975 MPF851974:MPG851975 MZB851974:MZC851975 NIX851974:NIY851975 NST851974:NSU851975 OCP851974:OCQ851975 OML851974:OMM851975 OWH851974:OWI851975 PGD851974:PGE851975 PPZ851974:PQA851975 PZV851974:PZW851975 QJR851974:QJS851975 QTN851974:QTO851975 RDJ851974:RDK851975 RNF851974:RNG851975 RXB851974:RXC851975 SGX851974:SGY851975 SQT851974:SQU851975 TAP851974:TAQ851975 TKL851974:TKM851975 TUH851974:TUI851975 UED851974:UEE851975 UNZ851974:UOA851975 UXV851974:UXW851975 VHR851974:VHS851975 VRN851974:VRO851975 WBJ851974:WBK851975 WLF851974:WLG851975 WVB851974:WVC851975 C917510:D917511 IP917510:IQ917511 SL917510:SM917511 ACH917510:ACI917511 AMD917510:AME917511 AVZ917510:AWA917511 BFV917510:BFW917511 BPR917510:BPS917511 BZN917510:BZO917511 CJJ917510:CJK917511 CTF917510:CTG917511 DDB917510:DDC917511 DMX917510:DMY917511 DWT917510:DWU917511 EGP917510:EGQ917511 EQL917510:EQM917511 FAH917510:FAI917511 FKD917510:FKE917511 FTZ917510:FUA917511 GDV917510:GDW917511 GNR917510:GNS917511 GXN917510:GXO917511 HHJ917510:HHK917511 HRF917510:HRG917511 IBB917510:IBC917511 IKX917510:IKY917511 IUT917510:IUU917511 JEP917510:JEQ917511 JOL917510:JOM917511 JYH917510:JYI917511 KID917510:KIE917511 KRZ917510:KSA917511 LBV917510:LBW917511 LLR917510:LLS917511 LVN917510:LVO917511 MFJ917510:MFK917511 MPF917510:MPG917511 MZB917510:MZC917511 NIX917510:NIY917511 NST917510:NSU917511 OCP917510:OCQ917511 OML917510:OMM917511 OWH917510:OWI917511 PGD917510:PGE917511 PPZ917510:PQA917511 PZV917510:PZW917511 QJR917510:QJS917511 QTN917510:QTO917511 RDJ917510:RDK917511 RNF917510:RNG917511 RXB917510:RXC917511 SGX917510:SGY917511 SQT917510:SQU917511 TAP917510:TAQ917511 TKL917510:TKM917511 TUH917510:TUI917511 UED917510:UEE917511 UNZ917510:UOA917511 UXV917510:UXW917511 VHR917510:VHS917511 VRN917510:VRO917511 WBJ917510:WBK917511 WLF917510:WLG917511 WVB917510:WVC917511 C983046:D983047 IP983046:IQ983047 SL983046:SM983047 ACH983046:ACI983047 AMD983046:AME983047 AVZ983046:AWA983047 BFV983046:BFW983047 BPR983046:BPS983047 BZN983046:BZO983047 CJJ983046:CJK983047 CTF983046:CTG983047 DDB983046:DDC983047 DMX983046:DMY983047 DWT983046:DWU983047 EGP983046:EGQ983047 EQL983046:EQM983047 FAH983046:FAI983047 FKD983046:FKE983047 FTZ983046:FUA983047 GDV983046:GDW983047 GNR983046:GNS983047 GXN983046:GXO983047 HHJ983046:HHK983047 HRF983046:HRG983047 IBB983046:IBC983047 IKX983046:IKY983047 IUT983046:IUU983047 JEP983046:JEQ983047 JOL983046:JOM983047 JYH983046:JYI983047 KID983046:KIE983047 KRZ983046:KSA983047 LBV983046:LBW983047 LLR983046:LLS983047 LVN983046:LVO983047 MFJ983046:MFK983047 MPF983046:MPG983047 MZB983046:MZC983047 NIX983046:NIY983047 NST983046:NSU983047 OCP983046:OCQ983047 OML983046:OMM983047 OWH983046:OWI983047 PGD983046:PGE983047 PPZ983046:PQA983047 PZV983046:PZW983047 QJR983046:QJS983047 QTN983046:QTO983047 RDJ983046:RDK983047 RNF983046:RNG983047 RXB983046:RXC983047 SGX983046:SGY983047 SQT983046:SQU983047 TAP983046:TAQ983047 TKL983046:TKM983047 TUH983046:TUI983047 UED983046:UEE983047 UNZ983046:UOA983047 UXV983046:UXW983047 VHR983046:VHS983047 VRN983046:VRO983047 WBJ983046:WBK983047 WLF983046:WLG983047 D8:E8" xr:uid="{00000000-0002-0000-0200-000004000000}"/>
    <dataValidation type="list" allowBlank="1" showInputMessage="1" showErrorMessage="1" sqref="AB26:AB105 IR26:IR105 SN26:SN105 ACJ26:ACJ105 AMF26:AMF105 AWB26:AWB105 BFX26:BFX105 BPT26:BPT105 BZP26:BZP105 CJL26:CJL105 CTH26:CTH105 DDD26:DDD105 DMZ26:DMZ105 DWV26:DWV105 EGR26:EGR105 EQN26:EQN105 FAJ26:FAJ105 FKF26:FKF105 FUB26:FUB105 GDX26:GDX105 GNT26:GNT105 GXP26:GXP105 HHL26:HHL105 HRH26:HRH105 IBD26:IBD105 IKZ26:IKZ105 IUV26:IUV105 JER26:JER105 JON26:JON105 JYJ26:JYJ105 KIF26:KIF105 KSB26:KSB105 LBX26:LBX105 LLT26:LLT105 LVP26:LVP105 MFL26:MFL105 MPH26:MPH105 MZD26:MZD105 NIZ26:NIZ105 NSV26:NSV105 OCR26:OCR105 OMN26:OMN105 OWJ26:OWJ105 PGF26:PGF105 PQB26:PQB105 PZX26:PZX105 QJT26:QJT105 QTP26:QTP105 RDL26:RDL105 RNH26:RNH105 RXD26:RXD105 SGZ26:SGZ105 SQV26:SQV105 TAR26:TAR105 TKN26:TKN105 TUJ26:TUJ105 UEF26:UEF105 UOB26:UOB105 UXX26:UXX105 VHT26:VHT105 VRP26:VRP105 WBL26:WBL105 WLH26:WLH105 WVD26:WVD105 E65562:E65641 IR65562:IR65641 SN65562:SN65641 ACJ65562:ACJ65641 AMF65562:AMF65641 AWB65562:AWB65641 BFX65562:BFX65641 BPT65562:BPT65641 BZP65562:BZP65641 CJL65562:CJL65641 CTH65562:CTH65641 DDD65562:DDD65641 DMZ65562:DMZ65641 DWV65562:DWV65641 EGR65562:EGR65641 EQN65562:EQN65641 FAJ65562:FAJ65641 FKF65562:FKF65641 FUB65562:FUB65641 GDX65562:GDX65641 GNT65562:GNT65641 GXP65562:GXP65641 HHL65562:HHL65641 HRH65562:HRH65641 IBD65562:IBD65641 IKZ65562:IKZ65641 IUV65562:IUV65641 JER65562:JER65641 JON65562:JON65641 JYJ65562:JYJ65641 KIF65562:KIF65641 KSB65562:KSB65641 LBX65562:LBX65641 LLT65562:LLT65641 LVP65562:LVP65641 MFL65562:MFL65641 MPH65562:MPH65641 MZD65562:MZD65641 NIZ65562:NIZ65641 NSV65562:NSV65641 OCR65562:OCR65641 OMN65562:OMN65641 OWJ65562:OWJ65641 PGF65562:PGF65641 PQB65562:PQB65641 PZX65562:PZX65641 QJT65562:QJT65641 QTP65562:QTP65641 RDL65562:RDL65641 RNH65562:RNH65641 RXD65562:RXD65641 SGZ65562:SGZ65641 SQV65562:SQV65641 TAR65562:TAR65641 TKN65562:TKN65641 TUJ65562:TUJ65641 UEF65562:UEF65641 UOB65562:UOB65641 UXX65562:UXX65641 VHT65562:VHT65641 VRP65562:VRP65641 WBL65562:WBL65641 WLH65562:WLH65641 WVD65562:WVD65641 E131098:E131177 IR131098:IR131177 SN131098:SN131177 ACJ131098:ACJ131177 AMF131098:AMF131177 AWB131098:AWB131177 BFX131098:BFX131177 BPT131098:BPT131177 BZP131098:BZP131177 CJL131098:CJL131177 CTH131098:CTH131177 DDD131098:DDD131177 DMZ131098:DMZ131177 DWV131098:DWV131177 EGR131098:EGR131177 EQN131098:EQN131177 FAJ131098:FAJ131177 FKF131098:FKF131177 FUB131098:FUB131177 GDX131098:GDX131177 GNT131098:GNT131177 GXP131098:GXP131177 HHL131098:HHL131177 HRH131098:HRH131177 IBD131098:IBD131177 IKZ131098:IKZ131177 IUV131098:IUV131177 JER131098:JER131177 JON131098:JON131177 JYJ131098:JYJ131177 KIF131098:KIF131177 KSB131098:KSB131177 LBX131098:LBX131177 LLT131098:LLT131177 LVP131098:LVP131177 MFL131098:MFL131177 MPH131098:MPH131177 MZD131098:MZD131177 NIZ131098:NIZ131177 NSV131098:NSV131177 OCR131098:OCR131177 OMN131098:OMN131177 OWJ131098:OWJ131177 PGF131098:PGF131177 PQB131098:PQB131177 PZX131098:PZX131177 QJT131098:QJT131177 QTP131098:QTP131177 RDL131098:RDL131177 RNH131098:RNH131177 RXD131098:RXD131177 SGZ131098:SGZ131177 SQV131098:SQV131177 TAR131098:TAR131177 TKN131098:TKN131177 TUJ131098:TUJ131177 UEF131098:UEF131177 UOB131098:UOB131177 UXX131098:UXX131177 VHT131098:VHT131177 VRP131098:VRP131177 WBL131098:WBL131177 WLH131098:WLH131177 WVD131098:WVD131177 E196634:E196713 IR196634:IR196713 SN196634:SN196713 ACJ196634:ACJ196713 AMF196634:AMF196713 AWB196634:AWB196713 BFX196634:BFX196713 BPT196634:BPT196713 BZP196634:BZP196713 CJL196634:CJL196713 CTH196634:CTH196713 DDD196634:DDD196713 DMZ196634:DMZ196713 DWV196634:DWV196713 EGR196634:EGR196713 EQN196634:EQN196713 FAJ196634:FAJ196713 FKF196634:FKF196713 FUB196634:FUB196713 GDX196634:GDX196713 GNT196634:GNT196713 GXP196634:GXP196713 HHL196634:HHL196713 HRH196634:HRH196713 IBD196634:IBD196713 IKZ196634:IKZ196713 IUV196634:IUV196713 JER196634:JER196713 JON196634:JON196713 JYJ196634:JYJ196713 KIF196634:KIF196713 KSB196634:KSB196713 LBX196634:LBX196713 LLT196634:LLT196713 LVP196634:LVP196713 MFL196634:MFL196713 MPH196634:MPH196713 MZD196634:MZD196713 NIZ196634:NIZ196713 NSV196634:NSV196713 OCR196634:OCR196713 OMN196634:OMN196713 OWJ196634:OWJ196713 PGF196634:PGF196713 PQB196634:PQB196713 PZX196634:PZX196713 QJT196634:QJT196713 QTP196634:QTP196713 RDL196634:RDL196713 RNH196634:RNH196713 RXD196634:RXD196713 SGZ196634:SGZ196713 SQV196634:SQV196713 TAR196634:TAR196713 TKN196634:TKN196713 TUJ196634:TUJ196713 UEF196634:UEF196713 UOB196634:UOB196713 UXX196634:UXX196713 VHT196634:VHT196713 VRP196634:VRP196713 WBL196634:WBL196713 WLH196634:WLH196713 WVD196634:WVD196713 E262170:E262249 IR262170:IR262249 SN262170:SN262249 ACJ262170:ACJ262249 AMF262170:AMF262249 AWB262170:AWB262249 BFX262170:BFX262249 BPT262170:BPT262249 BZP262170:BZP262249 CJL262170:CJL262249 CTH262170:CTH262249 DDD262170:DDD262249 DMZ262170:DMZ262249 DWV262170:DWV262249 EGR262170:EGR262249 EQN262170:EQN262249 FAJ262170:FAJ262249 FKF262170:FKF262249 FUB262170:FUB262249 GDX262170:GDX262249 GNT262170:GNT262249 GXP262170:GXP262249 HHL262170:HHL262249 HRH262170:HRH262249 IBD262170:IBD262249 IKZ262170:IKZ262249 IUV262170:IUV262249 JER262170:JER262249 JON262170:JON262249 JYJ262170:JYJ262249 KIF262170:KIF262249 KSB262170:KSB262249 LBX262170:LBX262249 LLT262170:LLT262249 LVP262170:LVP262249 MFL262170:MFL262249 MPH262170:MPH262249 MZD262170:MZD262249 NIZ262170:NIZ262249 NSV262170:NSV262249 OCR262170:OCR262249 OMN262170:OMN262249 OWJ262170:OWJ262249 PGF262170:PGF262249 PQB262170:PQB262249 PZX262170:PZX262249 QJT262170:QJT262249 QTP262170:QTP262249 RDL262170:RDL262249 RNH262170:RNH262249 RXD262170:RXD262249 SGZ262170:SGZ262249 SQV262170:SQV262249 TAR262170:TAR262249 TKN262170:TKN262249 TUJ262170:TUJ262249 UEF262170:UEF262249 UOB262170:UOB262249 UXX262170:UXX262249 VHT262170:VHT262249 VRP262170:VRP262249 WBL262170:WBL262249 WLH262170:WLH262249 WVD262170:WVD262249 E327706:E327785 IR327706:IR327785 SN327706:SN327785 ACJ327706:ACJ327785 AMF327706:AMF327785 AWB327706:AWB327785 BFX327706:BFX327785 BPT327706:BPT327785 BZP327706:BZP327785 CJL327706:CJL327785 CTH327706:CTH327785 DDD327706:DDD327785 DMZ327706:DMZ327785 DWV327706:DWV327785 EGR327706:EGR327785 EQN327706:EQN327785 FAJ327706:FAJ327785 FKF327706:FKF327785 FUB327706:FUB327785 GDX327706:GDX327785 GNT327706:GNT327785 GXP327706:GXP327785 HHL327706:HHL327785 HRH327706:HRH327785 IBD327706:IBD327785 IKZ327706:IKZ327785 IUV327706:IUV327785 JER327706:JER327785 JON327706:JON327785 JYJ327706:JYJ327785 KIF327706:KIF327785 KSB327706:KSB327785 LBX327706:LBX327785 LLT327706:LLT327785 LVP327706:LVP327785 MFL327706:MFL327785 MPH327706:MPH327785 MZD327706:MZD327785 NIZ327706:NIZ327785 NSV327706:NSV327785 OCR327706:OCR327785 OMN327706:OMN327785 OWJ327706:OWJ327785 PGF327706:PGF327785 PQB327706:PQB327785 PZX327706:PZX327785 QJT327706:QJT327785 QTP327706:QTP327785 RDL327706:RDL327785 RNH327706:RNH327785 RXD327706:RXD327785 SGZ327706:SGZ327785 SQV327706:SQV327785 TAR327706:TAR327785 TKN327706:TKN327785 TUJ327706:TUJ327785 UEF327706:UEF327785 UOB327706:UOB327785 UXX327706:UXX327785 VHT327706:VHT327785 VRP327706:VRP327785 WBL327706:WBL327785 WLH327706:WLH327785 WVD327706:WVD327785 E393242:E393321 IR393242:IR393321 SN393242:SN393321 ACJ393242:ACJ393321 AMF393242:AMF393321 AWB393242:AWB393321 BFX393242:BFX393321 BPT393242:BPT393321 BZP393242:BZP393321 CJL393242:CJL393321 CTH393242:CTH393321 DDD393242:DDD393321 DMZ393242:DMZ393321 DWV393242:DWV393321 EGR393242:EGR393321 EQN393242:EQN393321 FAJ393242:FAJ393321 FKF393242:FKF393321 FUB393242:FUB393321 GDX393242:GDX393321 GNT393242:GNT393321 GXP393242:GXP393321 HHL393242:HHL393321 HRH393242:HRH393321 IBD393242:IBD393321 IKZ393242:IKZ393321 IUV393242:IUV393321 JER393242:JER393321 JON393242:JON393321 JYJ393242:JYJ393321 KIF393242:KIF393321 KSB393242:KSB393321 LBX393242:LBX393321 LLT393242:LLT393321 LVP393242:LVP393321 MFL393242:MFL393321 MPH393242:MPH393321 MZD393242:MZD393321 NIZ393242:NIZ393321 NSV393242:NSV393321 OCR393242:OCR393321 OMN393242:OMN393321 OWJ393242:OWJ393321 PGF393242:PGF393321 PQB393242:PQB393321 PZX393242:PZX393321 QJT393242:QJT393321 QTP393242:QTP393321 RDL393242:RDL393321 RNH393242:RNH393321 RXD393242:RXD393321 SGZ393242:SGZ393321 SQV393242:SQV393321 TAR393242:TAR393321 TKN393242:TKN393321 TUJ393242:TUJ393321 UEF393242:UEF393321 UOB393242:UOB393321 UXX393242:UXX393321 VHT393242:VHT393321 VRP393242:VRP393321 WBL393242:WBL393321 WLH393242:WLH393321 WVD393242:WVD393321 E458778:E458857 IR458778:IR458857 SN458778:SN458857 ACJ458778:ACJ458857 AMF458778:AMF458857 AWB458778:AWB458857 BFX458778:BFX458857 BPT458778:BPT458857 BZP458778:BZP458857 CJL458778:CJL458857 CTH458778:CTH458857 DDD458778:DDD458857 DMZ458778:DMZ458857 DWV458778:DWV458857 EGR458778:EGR458857 EQN458778:EQN458857 FAJ458778:FAJ458857 FKF458778:FKF458857 FUB458778:FUB458857 GDX458778:GDX458857 GNT458778:GNT458857 GXP458778:GXP458857 HHL458778:HHL458857 HRH458778:HRH458857 IBD458778:IBD458857 IKZ458778:IKZ458857 IUV458778:IUV458857 JER458778:JER458857 JON458778:JON458857 JYJ458778:JYJ458857 KIF458778:KIF458857 KSB458778:KSB458857 LBX458778:LBX458857 LLT458778:LLT458857 LVP458778:LVP458857 MFL458778:MFL458857 MPH458778:MPH458857 MZD458778:MZD458857 NIZ458778:NIZ458857 NSV458778:NSV458857 OCR458778:OCR458857 OMN458778:OMN458857 OWJ458778:OWJ458857 PGF458778:PGF458857 PQB458778:PQB458857 PZX458778:PZX458857 QJT458778:QJT458857 QTP458778:QTP458857 RDL458778:RDL458857 RNH458778:RNH458857 RXD458778:RXD458857 SGZ458778:SGZ458857 SQV458778:SQV458857 TAR458778:TAR458857 TKN458778:TKN458857 TUJ458778:TUJ458857 UEF458778:UEF458857 UOB458778:UOB458857 UXX458778:UXX458857 VHT458778:VHT458857 VRP458778:VRP458857 WBL458778:WBL458857 WLH458778:WLH458857 WVD458778:WVD458857 E524314:E524393 IR524314:IR524393 SN524314:SN524393 ACJ524314:ACJ524393 AMF524314:AMF524393 AWB524314:AWB524393 BFX524314:BFX524393 BPT524314:BPT524393 BZP524314:BZP524393 CJL524314:CJL524393 CTH524314:CTH524393 DDD524314:DDD524393 DMZ524314:DMZ524393 DWV524314:DWV524393 EGR524314:EGR524393 EQN524314:EQN524393 FAJ524314:FAJ524393 FKF524314:FKF524393 FUB524314:FUB524393 GDX524314:GDX524393 GNT524314:GNT524393 GXP524314:GXP524393 HHL524314:HHL524393 HRH524314:HRH524393 IBD524314:IBD524393 IKZ524314:IKZ524393 IUV524314:IUV524393 JER524314:JER524393 JON524314:JON524393 JYJ524314:JYJ524393 KIF524314:KIF524393 KSB524314:KSB524393 LBX524314:LBX524393 LLT524314:LLT524393 LVP524314:LVP524393 MFL524314:MFL524393 MPH524314:MPH524393 MZD524314:MZD524393 NIZ524314:NIZ524393 NSV524314:NSV524393 OCR524314:OCR524393 OMN524314:OMN524393 OWJ524314:OWJ524393 PGF524314:PGF524393 PQB524314:PQB524393 PZX524314:PZX524393 QJT524314:QJT524393 QTP524314:QTP524393 RDL524314:RDL524393 RNH524314:RNH524393 RXD524314:RXD524393 SGZ524314:SGZ524393 SQV524314:SQV524393 TAR524314:TAR524393 TKN524314:TKN524393 TUJ524314:TUJ524393 UEF524314:UEF524393 UOB524314:UOB524393 UXX524314:UXX524393 VHT524314:VHT524393 VRP524314:VRP524393 WBL524314:WBL524393 WLH524314:WLH524393 WVD524314:WVD524393 E589850:E589929 IR589850:IR589929 SN589850:SN589929 ACJ589850:ACJ589929 AMF589850:AMF589929 AWB589850:AWB589929 BFX589850:BFX589929 BPT589850:BPT589929 BZP589850:BZP589929 CJL589850:CJL589929 CTH589850:CTH589929 DDD589850:DDD589929 DMZ589850:DMZ589929 DWV589850:DWV589929 EGR589850:EGR589929 EQN589850:EQN589929 FAJ589850:FAJ589929 FKF589850:FKF589929 FUB589850:FUB589929 GDX589850:GDX589929 GNT589850:GNT589929 GXP589850:GXP589929 HHL589850:HHL589929 HRH589850:HRH589929 IBD589850:IBD589929 IKZ589850:IKZ589929 IUV589850:IUV589929 JER589850:JER589929 JON589850:JON589929 JYJ589850:JYJ589929 KIF589850:KIF589929 KSB589850:KSB589929 LBX589850:LBX589929 LLT589850:LLT589929 LVP589850:LVP589929 MFL589850:MFL589929 MPH589850:MPH589929 MZD589850:MZD589929 NIZ589850:NIZ589929 NSV589850:NSV589929 OCR589850:OCR589929 OMN589850:OMN589929 OWJ589850:OWJ589929 PGF589850:PGF589929 PQB589850:PQB589929 PZX589850:PZX589929 QJT589850:QJT589929 QTP589850:QTP589929 RDL589850:RDL589929 RNH589850:RNH589929 RXD589850:RXD589929 SGZ589850:SGZ589929 SQV589850:SQV589929 TAR589850:TAR589929 TKN589850:TKN589929 TUJ589850:TUJ589929 UEF589850:UEF589929 UOB589850:UOB589929 UXX589850:UXX589929 VHT589850:VHT589929 VRP589850:VRP589929 WBL589850:WBL589929 WLH589850:WLH589929 WVD589850:WVD589929 E655386:E655465 IR655386:IR655465 SN655386:SN655465 ACJ655386:ACJ655465 AMF655386:AMF655465 AWB655386:AWB655465 BFX655386:BFX655465 BPT655386:BPT655465 BZP655386:BZP655465 CJL655386:CJL655465 CTH655386:CTH655465 DDD655386:DDD655465 DMZ655386:DMZ655465 DWV655386:DWV655465 EGR655386:EGR655465 EQN655386:EQN655465 FAJ655386:FAJ655465 FKF655386:FKF655465 FUB655386:FUB655465 GDX655386:GDX655465 GNT655386:GNT655465 GXP655386:GXP655465 HHL655386:HHL655465 HRH655386:HRH655465 IBD655386:IBD655465 IKZ655386:IKZ655465 IUV655386:IUV655465 JER655386:JER655465 JON655386:JON655465 JYJ655386:JYJ655465 KIF655386:KIF655465 KSB655386:KSB655465 LBX655386:LBX655465 LLT655386:LLT655465 LVP655386:LVP655465 MFL655386:MFL655465 MPH655386:MPH655465 MZD655386:MZD655465 NIZ655386:NIZ655465 NSV655386:NSV655465 OCR655386:OCR655465 OMN655386:OMN655465 OWJ655386:OWJ655465 PGF655386:PGF655465 PQB655386:PQB655465 PZX655386:PZX655465 QJT655386:QJT655465 QTP655386:QTP655465 RDL655386:RDL655465 RNH655386:RNH655465 RXD655386:RXD655465 SGZ655386:SGZ655465 SQV655386:SQV655465 TAR655386:TAR655465 TKN655386:TKN655465 TUJ655386:TUJ655465 UEF655386:UEF655465 UOB655386:UOB655465 UXX655386:UXX655465 VHT655386:VHT655465 VRP655386:VRP655465 WBL655386:WBL655465 WLH655386:WLH655465 WVD655386:WVD655465 E720922:E721001 IR720922:IR721001 SN720922:SN721001 ACJ720922:ACJ721001 AMF720922:AMF721001 AWB720922:AWB721001 BFX720922:BFX721001 BPT720922:BPT721001 BZP720922:BZP721001 CJL720922:CJL721001 CTH720922:CTH721001 DDD720922:DDD721001 DMZ720922:DMZ721001 DWV720922:DWV721001 EGR720922:EGR721001 EQN720922:EQN721001 FAJ720922:FAJ721001 FKF720922:FKF721001 FUB720922:FUB721001 GDX720922:GDX721001 GNT720922:GNT721001 GXP720922:GXP721001 HHL720922:HHL721001 HRH720922:HRH721001 IBD720922:IBD721001 IKZ720922:IKZ721001 IUV720922:IUV721001 JER720922:JER721001 JON720922:JON721001 JYJ720922:JYJ721001 KIF720922:KIF721001 KSB720922:KSB721001 LBX720922:LBX721001 LLT720922:LLT721001 LVP720922:LVP721001 MFL720922:MFL721001 MPH720922:MPH721001 MZD720922:MZD721001 NIZ720922:NIZ721001 NSV720922:NSV721001 OCR720922:OCR721001 OMN720922:OMN721001 OWJ720922:OWJ721001 PGF720922:PGF721001 PQB720922:PQB721001 PZX720922:PZX721001 QJT720922:QJT721001 QTP720922:QTP721001 RDL720922:RDL721001 RNH720922:RNH721001 RXD720922:RXD721001 SGZ720922:SGZ721001 SQV720922:SQV721001 TAR720922:TAR721001 TKN720922:TKN721001 TUJ720922:TUJ721001 UEF720922:UEF721001 UOB720922:UOB721001 UXX720922:UXX721001 VHT720922:VHT721001 VRP720922:VRP721001 WBL720922:WBL721001 WLH720922:WLH721001 WVD720922:WVD721001 E786458:E786537 IR786458:IR786537 SN786458:SN786537 ACJ786458:ACJ786537 AMF786458:AMF786537 AWB786458:AWB786537 BFX786458:BFX786537 BPT786458:BPT786537 BZP786458:BZP786537 CJL786458:CJL786537 CTH786458:CTH786537 DDD786458:DDD786537 DMZ786458:DMZ786537 DWV786458:DWV786537 EGR786458:EGR786537 EQN786458:EQN786537 FAJ786458:FAJ786537 FKF786458:FKF786537 FUB786458:FUB786537 GDX786458:GDX786537 GNT786458:GNT786537 GXP786458:GXP786537 HHL786458:HHL786537 HRH786458:HRH786537 IBD786458:IBD786537 IKZ786458:IKZ786537 IUV786458:IUV786537 JER786458:JER786537 JON786458:JON786537 JYJ786458:JYJ786537 KIF786458:KIF786537 KSB786458:KSB786537 LBX786458:LBX786537 LLT786458:LLT786537 LVP786458:LVP786537 MFL786458:MFL786537 MPH786458:MPH786537 MZD786458:MZD786537 NIZ786458:NIZ786537 NSV786458:NSV786537 OCR786458:OCR786537 OMN786458:OMN786537 OWJ786458:OWJ786537 PGF786458:PGF786537 PQB786458:PQB786537 PZX786458:PZX786537 QJT786458:QJT786537 QTP786458:QTP786537 RDL786458:RDL786537 RNH786458:RNH786537 RXD786458:RXD786537 SGZ786458:SGZ786537 SQV786458:SQV786537 TAR786458:TAR786537 TKN786458:TKN786537 TUJ786458:TUJ786537 UEF786458:UEF786537 UOB786458:UOB786537 UXX786458:UXX786537 VHT786458:VHT786537 VRP786458:VRP786537 WBL786458:WBL786537 WLH786458:WLH786537 WVD786458:WVD786537 E851994:E852073 IR851994:IR852073 SN851994:SN852073 ACJ851994:ACJ852073 AMF851994:AMF852073 AWB851994:AWB852073 BFX851994:BFX852073 BPT851994:BPT852073 BZP851994:BZP852073 CJL851994:CJL852073 CTH851994:CTH852073 DDD851994:DDD852073 DMZ851994:DMZ852073 DWV851994:DWV852073 EGR851994:EGR852073 EQN851994:EQN852073 FAJ851994:FAJ852073 FKF851994:FKF852073 FUB851994:FUB852073 GDX851994:GDX852073 GNT851994:GNT852073 GXP851994:GXP852073 HHL851994:HHL852073 HRH851994:HRH852073 IBD851994:IBD852073 IKZ851994:IKZ852073 IUV851994:IUV852073 JER851994:JER852073 JON851994:JON852073 JYJ851994:JYJ852073 KIF851994:KIF852073 KSB851994:KSB852073 LBX851994:LBX852073 LLT851994:LLT852073 LVP851994:LVP852073 MFL851994:MFL852073 MPH851994:MPH852073 MZD851994:MZD852073 NIZ851994:NIZ852073 NSV851994:NSV852073 OCR851994:OCR852073 OMN851994:OMN852073 OWJ851994:OWJ852073 PGF851994:PGF852073 PQB851994:PQB852073 PZX851994:PZX852073 QJT851994:QJT852073 QTP851994:QTP852073 RDL851994:RDL852073 RNH851994:RNH852073 RXD851994:RXD852073 SGZ851994:SGZ852073 SQV851994:SQV852073 TAR851994:TAR852073 TKN851994:TKN852073 TUJ851994:TUJ852073 UEF851994:UEF852073 UOB851994:UOB852073 UXX851994:UXX852073 VHT851994:VHT852073 VRP851994:VRP852073 WBL851994:WBL852073 WLH851994:WLH852073 WVD851994:WVD852073 E917530:E917609 IR917530:IR917609 SN917530:SN917609 ACJ917530:ACJ917609 AMF917530:AMF917609 AWB917530:AWB917609 BFX917530:BFX917609 BPT917530:BPT917609 BZP917530:BZP917609 CJL917530:CJL917609 CTH917530:CTH917609 DDD917530:DDD917609 DMZ917530:DMZ917609 DWV917530:DWV917609 EGR917530:EGR917609 EQN917530:EQN917609 FAJ917530:FAJ917609 FKF917530:FKF917609 FUB917530:FUB917609 GDX917530:GDX917609 GNT917530:GNT917609 GXP917530:GXP917609 HHL917530:HHL917609 HRH917530:HRH917609 IBD917530:IBD917609 IKZ917530:IKZ917609 IUV917530:IUV917609 JER917530:JER917609 JON917530:JON917609 JYJ917530:JYJ917609 KIF917530:KIF917609 KSB917530:KSB917609 LBX917530:LBX917609 LLT917530:LLT917609 LVP917530:LVP917609 MFL917530:MFL917609 MPH917530:MPH917609 MZD917530:MZD917609 NIZ917530:NIZ917609 NSV917530:NSV917609 OCR917530:OCR917609 OMN917530:OMN917609 OWJ917530:OWJ917609 PGF917530:PGF917609 PQB917530:PQB917609 PZX917530:PZX917609 QJT917530:QJT917609 QTP917530:QTP917609 RDL917530:RDL917609 RNH917530:RNH917609 RXD917530:RXD917609 SGZ917530:SGZ917609 SQV917530:SQV917609 TAR917530:TAR917609 TKN917530:TKN917609 TUJ917530:TUJ917609 UEF917530:UEF917609 UOB917530:UOB917609 UXX917530:UXX917609 VHT917530:VHT917609 VRP917530:VRP917609 WBL917530:WBL917609 WLH917530:WLH917609 WVD917530:WVD917609 E983066:E983145 IR983066:IR983145 SN983066:SN983145 ACJ983066:ACJ983145 AMF983066:AMF983145 AWB983066:AWB983145 BFX983066:BFX983145 BPT983066:BPT983145 BZP983066:BZP983145 CJL983066:CJL983145 CTH983066:CTH983145 DDD983066:DDD983145 DMZ983066:DMZ983145 DWV983066:DWV983145 EGR983066:EGR983145 EQN983066:EQN983145 FAJ983066:FAJ983145 FKF983066:FKF983145 FUB983066:FUB983145 GDX983066:GDX983145 GNT983066:GNT983145 GXP983066:GXP983145 HHL983066:HHL983145 HRH983066:HRH983145 IBD983066:IBD983145 IKZ983066:IKZ983145 IUV983066:IUV983145 JER983066:JER983145 JON983066:JON983145 JYJ983066:JYJ983145 KIF983066:KIF983145 KSB983066:KSB983145 LBX983066:LBX983145 LLT983066:LLT983145 LVP983066:LVP983145 MFL983066:MFL983145 MPH983066:MPH983145 MZD983066:MZD983145 NIZ983066:NIZ983145 NSV983066:NSV983145 OCR983066:OCR983145 OMN983066:OMN983145 OWJ983066:OWJ983145 PGF983066:PGF983145 PQB983066:PQB983145 PZX983066:PZX983145 QJT983066:QJT983145 QTP983066:QTP983145 RDL983066:RDL983145 RNH983066:RNH983145 RXD983066:RXD983145 SGZ983066:SGZ983145 SQV983066:SQV983145 TAR983066:TAR983145 TKN983066:TKN983145 TUJ983066:TUJ983145 UEF983066:UEF983145 UOB983066:UOB983145 UXX983066:UXX983145 VHT983066:VHT983145 VRP983066:VRP983145 WBL983066:WBL983145 WLH983066:WLH983145 WVD983066:WVD983145" xr:uid="{00000000-0002-0000-0200-000005000000}">
      <formula1>"選手,教職員"</formula1>
    </dataValidation>
    <dataValidation type="list" allowBlank="1" showInputMessage="1" showErrorMessage="1" sqref="AK26:AK105 JL26:JL105 TH26:TH105 ADD26:ADD105 AMZ26:AMZ105 AWV26:AWV105 BGR26:BGR105 BQN26:BQN105 CAJ26:CAJ105 CKF26:CKF105 CUB26:CUB105 DDX26:DDX105 DNT26:DNT105 DXP26:DXP105 EHL26:EHL105 ERH26:ERH105 FBD26:FBD105 FKZ26:FKZ105 FUV26:FUV105 GER26:GER105 GON26:GON105 GYJ26:GYJ105 HIF26:HIF105 HSB26:HSB105 IBX26:IBX105 ILT26:ILT105 IVP26:IVP105 JFL26:JFL105 JPH26:JPH105 JZD26:JZD105 KIZ26:KIZ105 KSV26:KSV105 LCR26:LCR105 LMN26:LMN105 LWJ26:LWJ105 MGF26:MGF105 MQB26:MQB105 MZX26:MZX105 NJT26:NJT105 NTP26:NTP105 ODL26:ODL105 ONH26:ONH105 OXD26:OXD105 PGZ26:PGZ105 PQV26:PQV105 QAR26:QAR105 QKN26:QKN105 QUJ26:QUJ105 REF26:REF105 ROB26:ROB105 RXX26:RXX105 SHT26:SHT105 SRP26:SRP105 TBL26:TBL105 TLH26:TLH105 TVD26:TVD105 UEZ26:UEZ105 UOV26:UOV105 UYR26:UYR105 VIN26:VIN105 VSJ26:VSJ105 WCF26:WCF105 WMB26:WMB105 WVX26:WVX105 Y65562:Y65641 JL65562:JL65641 TH65562:TH65641 ADD65562:ADD65641 AMZ65562:AMZ65641 AWV65562:AWV65641 BGR65562:BGR65641 BQN65562:BQN65641 CAJ65562:CAJ65641 CKF65562:CKF65641 CUB65562:CUB65641 DDX65562:DDX65641 DNT65562:DNT65641 DXP65562:DXP65641 EHL65562:EHL65641 ERH65562:ERH65641 FBD65562:FBD65641 FKZ65562:FKZ65641 FUV65562:FUV65641 GER65562:GER65641 GON65562:GON65641 GYJ65562:GYJ65641 HIF65562:HIF65641 HSB65562:HSB65641 IBX65562:IBX65641 ILT65562:ILT65641 IVP65562:IVP65641 JFL65562:JFL65641 JPH65562:JPH65641 JZD65562:JZD65641 KIZ65562:KIZ65641 KSV65562:KSV65641 LCR65562:LCR65641 LMN65562:LMN65641 LWJ65562:LWJ65641 MGF65562:MGF65641 MQB65562:MQB65641 MZX65562:MZX65641 NJT65562:NJT65641 NTP65562:NTP65641 ODL65562:ODL65641 ONH65562:ONH65641 OXD65562:OXD65641 PGZ65562:PGZ65641 PQV65562:PQV65641 QAR65562:QAR65641 QKN65562:QKN65641 QUJ65562:QUJ65641 REF65562:REF65641 ROB65562:ROB65641 RXX65562:RXX65641 SHT65562:SHT65641 SRP65562:SRP65641 TBL65562:TBL65641 TLH65562:TLH65641 TVD65562:TVD65641 UEZ65562:UEZ65641 UOV65562:UOV65641 UYR65562:UYR65641 VIN65562:VIN65641 VSJ65562:VSJ65641 WCF65562:WCF65641 WMB65562:WMB65641 WVX65562:WVX65641 Y131098:Y131177 JL131098:JL131177 TH131098:TH131177 ADD131098:ADD131177 AMZ131098:AMZ131177 AWV131098:AWV131177 BGR131098:BGR131177 BQN131098:BQN131177 CAJ131098:CAJ131177 CKF131098:CKF131177 CUB131098:CUB131177 DDX131098:DDX131177 DNT131098:DNT131177 DXP131098:DXP131177 EHL131098:EHL131177 ERH131098:ERH131177 FBD131098:FBD131177 FKZ131098:FKZ131177 FUV131098:FUV131177 GER131098:GER131177 GON131098:GON131177 GYJ131098:GYJ131177 HIF131098:HIF131177 HSB131098:HSB131177 IBX131098:IBX131177 ILT131098:ILT131177 IVP131098:IVP131177 JFL131098:JFL131177 JPH131098:JPH131177 JZD131098:JZD131177 KIZ131098:KIZ131177 KSV131098:KSV131177 LCR131098:LCR131177 LMN131098:LMN131177 LWJ131098:LWJ131177 MGF131098:MGF131177 MQB131098:MQB131177 MZX131098:MZX131177 NJT131098:NJT131177 NTP131098:NTP131177 ODL131098:ODL131177 ONH131098:ONH131177 OXD131098:OXD131177 PGZ131098:PGZ131177 PQV131098:PQV131177 QAR131098:QAR131177 QKN131098:QKN131177 QUJ131098:QUJ131177 REF131098:REF131177 ROB131098:ROB131177 RXX131098:RXX131177 SHT131098:SHT131177 SRP131098:SRP131177 TBL131098:TBL131177 TLH131098:TLH131177 TVD131098:TVD131177 UEZ131098:UEZ131177 UOV131098:UOV131177 UYR131098:UYR131177 VIN131098:VIN131177 VSJ131098:VSJ131177 WCF131098:WCF131177 WMB131098:WMB131177 WVX131098:WVX131177 Y196634:Y196713 JL196634:JL196713 TH196634:TH196713 ADD196634:ADD196713 AMZ196634:AMZ196713 AWV196634:AWV196713 BGR196634:BGR196713 BQN196634:BQN196713 CAJ196634:CAJ196713 CKF196634:CKF196713 CUB196634:CUB196713 DDX196634:DDX196713 DNT196634:DNT196713 DXP196634:DXP196713 EHL196634:EHL196713 ERH196634:ERH196713 FBD196634:FBD196713 FKZ196634:FKZ196713 FUV196634:FUV196713 GER196634:GER196713 GON196634:GON196713 GYJ196634:GYJ196713 HIF196634:HIF196713 HSB196634:HSB196713 IBX196634:IBX196713 ILT196634:ILT196713 IVP196634:IVP196713 JFL196634:JFL196713 JPH196634:JPH196713 JZD196634:JZD196713 KIZ196634:KIZ196713 KSV196634:KSV196713 LCR196634:LCR196713 LMN196634:LMN196713 LWJ196634:LWJ196713 MGF196634:MGF196713 MQB196634:MQB196713 MZX196634:MZX196713 NJT196634:NJT196713 NTP196634:NTP196713 ODL196634:ODL196713 ONH196634:ONH196713 OXD196634:OXD196713 PGZ196634:PGZ196713 PQV196634:PQV196713 QAR196634:QAR196713 QKN196634:QKN196713 QUJ196634:QUJ196713 REF196634:REF196713 ROB196634:ROB196713 RXX196634:RXX196713 SHT196634:SHT196713 SRP196634:SRP196713 TBL196634:TBL196713 TLH196634:TLH196713 TVD196634:TVD196713 UEZ196634:UEZ196713 UOV196634:UOV196713 UYR196634:UYR196713 VIN196634:VIN196713 VSJ196634:VSJ196713 WCF196634:WCF196713 WMB196634:WMB196713 WVX196634:WVX196713 Y262170:Y262249 JL262170:JL262249 TH262170:TH262249 ADD262170:ADD262249 AMZ262170:AMZ262249 AWV262170:AWV262249 BGR262170:BGR262249 BQN262170:BQN262249 CAJ262170:CAJ262249 CKF262170:CKF262249 CUB262170:CUB262249 DDX262170:DDX262249 DNT262170:DNT262249 DXP262170:DXP262249 EHL262170:EHL262249 ERH262170:ERH262249 FBD262170:FBD262249 FKZ262170:FKZ262249 FUV262170:FUV262249 GER262170:GER262249 GON262170:GON262249 GYJ262170:GYJ262249 HIF262170:HIF262249 HSB262170:HSB262249 IBX262170:IBX262249 ILT262170:ILT262249 IVP262170:IVP262249 JFL262170:JFL262249 JPH262170:JPH262249 JZD262170:JZD262249 KIZ262170:KIZ262249 KSV262170:KSV262249 LCR262170:LCR262249 LMN262170:LMN262249 LWJ262170:LWJ262249 MGF262170:MGF262249 MQB262170:MQB262249 MZX262170:MZX262249 NJT262170:NJT262249 NTP262170:NTP262249 ODL262170:ODL262249 ONH262170:ONH262249 OXD262170:OXD262249 PGZ262170:PGZ262249 PQV262170:PQV262249 QAR262170:QAR262249 QKN262170:QKN262249 QUJ262170:QUJ262249 REF262170:REF262249 ROB262170:ROB262249 RXX262170:RXX262249 SHT262170:SHT262249 SRP262170:SRP262249 TBL262170:TBL262249 TLH262170:TLH262249 TVD262170:TVD262249 UEZ262170:UEZ262249 UOV262170:UOV262249 UYR262170:UYR262249 VIN262170:VIN262249 VSJ262170:VSJ262249 WCF262170:WCF262249 WMB262170:WMB262249 WVX262170:WVX262249 Y327706:Y327785 JL327706:JL327785 TH327706:TH327785 ADD327706:ADD327785 AMZ327706:AMZ327785 AWV327706:AWV327785 BGR327706:BGR327785 BQN327706:BQN327785 CAJ327706:CAJ327785 CKF327706:CKF327785 CUB327706:CUB327785 DDX327706:DDX327785 DNT327706:DNT327785 DXP327706:DXP327785 EHL327706:EHL327785 ERH327706:ERH327785 FBD327706:FBD327785 FKZ327706:FKZ327785 FUV327706:FUV327785 GER327706:GER327785 GON327706:GON327785 GYJ327706:GYJ327785 HIF327706:HIF327785 HSB327706:HSB327785 IBX327706:IBX327785 ILT327706:ILT327785 IVP327706:IVP327785 JFL327706:JFL327785 JPH327706:JPH327785 JZD327706:JZD327785 KIZ327706:KIZ327785 KSV327706:KSV327785 LCR327706:LCR327785 LMN327706:LMN327785 LWJ327706:LWJ327785 MGF327706:MGF327785 MQB327706:MQB327785 MZX327706:MZX327785 NJT327706:NJT327785 NTP327706:NTP327785 ODL327706:ODL327785 ONH327706:ONH327785 OXD327706:OXD327785 PGZ327706:PGZ327785 PQV327706:PQV327785 QAR327706:QAR327785 QKN327706:QKN327785 QUJ327706:QUJ327785 REF327706:REF327785 ROB327706:ROB327785 RXX327706:RXX327785 SHT327706:SHT327785 SRP327706:SRP327785 TBL327706:TBL327785 TLH327706:TLH327785 TVD327706:TVD327785 UEZ327706:UEZ327785 UOV327706:UOV327785 UYR327706:UYR327785 VIN327706:VIN327785 VSJ327706:VSJ327785 WCF327706:WCF327785 WMB327706:WMB327785 WVX327706:WVX327785 Y393242:Y393321 JL393242:JL393321 TH393242:TH393321 ADD393242:ADD393321 AMZ393242:AMZ393321 AWV393242:AWV393321 BGR393242:BGR393321 BQN393242:BQN393321 CAJ393242:CAJ393321 CKF393242:CKF393321 CUB393242:CUB393321 DDX393242:DDX393321 DNT393242:DNT393321 DXP393242:DXP393321 EHL393242:EHL393321 ERH393242:ERH393321 FBD393242:FBD393321 FKZ393242:FKZ393321 FUV393242:FUV393321 GER393242:GER393321 GON393242:GON393321 GYJ393242:GYJ393321 HIF393242:HIF393321 HSB393242:HSB393321 IBX393242:IBX393321 ILT393242:ILT393321 IVP393242:IVP393321 JFL393242:JFL393321 JPH393242:JPH393321 JZD393242:JZD393321 KIZ393242:KIZ393321 KSV393242:KSV393321 LCR393242:LCR393321 LMN393242:LMN393321 LWJ393242:LWJ393321 MGF393242:MGF393321 MQB393242:MQB393321 MZX393242:MZX393321 NJT393242:NJT393321 NTP393242:NTP393321 ODL393242:ODL393321 ONH393242:ONH393321 OXD393242:OXD393321 PGZ393242:PGZ393321 PQV393242:PQV393321 QAR393242:QAR393321 QKN393242:QKN393321 QUJ393242:QUJ393321 REF393242:REF393321 ROB393242:ROB393321 RXX393242:RXX393321 SHT393242:SHT393321 SRP393242:SRP393321 TBL393242:TBL393321 TLH393242:TLH393321 TVD393242:TVD393321 UEZ393242:UEZ393321 UOV393242:UOV393321 UYR393242:UYR393321 VIN393242:VIN393321 VSJ393242:VSJ393321 WCF393242:WCF393321 WMB393242:WMB393321 WVX393242:WVX393321 Y458778:Y458857 JL458778:JL458857 TH458778:TH458857 ADD458778:ADD458857 AMZ458778:AMZ458857 AWV458778:AWV458857 BGR458778:BGR458857 BQN458778:BQN458857 CAJ458778:CAJ458857 CKF458778:CKF458857 CUB458778:CUB458857 DDX458778:DDX458857 DNT458778:DNT458857 DXP458778:DXP458857 EHL458778:EHL458857 ERH458778:ERH458857 FBD458778:FBD458857 FKZ458778:FKZ458857 FUV458778:FUV458857 GER458778:GER458857 GON458778:GON458857 GYJ458778:GYJ458857 HIF458778:HIF458857 HSB458778:HSB458857 IBX458778:IBX458857 ILT458778:ILT458857 IVP458778:IVP458857 JFL458778:JFL458857 JPH458778:JPH458857 JZD458778:JZD458857 KIZ458778:KIZ458857 KSV458778:KSV458857 LCR458778:LCR458857 LMN458778:LMN458857 LWJ458778:LWJ458857 MGF458778:MGF458857 MQB458778:MQB458857 MZX458778:MZX458857 NJT458778:NJT458857 NTP458778:NTP458857 ODL458778:ODL458857 ONH458778:ONH458857 OXD458778:OXD458857 PGZ458778:PGZ458857 PQV458778:PQV458857 QAR458778:QAR458857 QKN458778:QKN458857 QUJ458778:QUJ458857 REF458778:REF458857 ROB458778:ROB458857 RXX458778:RXX458857 SHT458778:SHT458857 SRP458778:SRP458857 TBL458778:TBL458857 TLH458778:TLH458857 TVD458778:TVD458857 UEZ458778:UEZ458857 UOV458778:UOV458857 UYR458778:UYR458857 VIN458778:VIN458857 VSJ458778:VSJ458857 WCF458778:WCF458857 WMB458778:WMB458857 WVX458778:WVX458857 Y524314:Y524393 JL524314:JL524393 TH524314:TH524393 ADD524314:ADD524393 AMZ524314:AMZ524393 AWV524314:AWV524393 BGR524314:BGR524393 BQN524314:BQN524393 CAJ524314:CAJ524393 CKF524314:CKF524393 CUB524314:CUB524393 DDX524314:DDX524393 DNT524314:DNT524393 DXP524314:DXP524393 EHL524314:EHL524393 ERH524314:ERH524393 FBD524314:FBD524393 FKZ524314:FKZ524393 FUV524314:FUV524393 GER524314:GER524393 GON524314:GON524393 GYJ524314:GYJ524393 HIF524314:HIF524393 HSB524314:HSB524393 IBX524314:IBX524393 ILT524314:ILT524393 IVP524314:IVP524393 JFL524314:JFL524393 JPH524314:JPH524393 JZD524314:JZD524393 KIZ524314:KIZ524393 KSV524314:KSV524393 LCR524314:LCR524393 LMN524314:LMN524393 LWJ524314:LWJ524393 MGF524314:MGF524393 MQB524314:MQB524393 MZX524314:MZX524393 NJT524314:NJT524393 NTP524314:NTP524393 ODL524314:ODL524393 ONH524314:ONH524393 OXD524314:OXD524393 PGZ524314:PGZ524393 PQV524314:PQV524393 QAR524314:QAR524393 QKN524314:QKN524393 QUJ524314:QUJ524393 REF524314:REF524393 ROB524314:ROB524393 RXX524314:RXX524393 SHT524314:SHT524393 SRP524314:SRP524393 TBL524314:TBL524393 TLH524314:TLH524393 TVD524314:TVD524393 UEZ524314:UEZ524393 UOV524314:UOV524393 UYR524314:UYR524393 VIN524314:VIN524393 VSJ524314:VSJ524393 WCF524314:WCF524393 WMB524314:WMB524393 WVX524314:WVX524393 Y589850:Y589929 JL589850:JL589929 TH589850:TH589929 ADD589850:ADD589929 AMZ589850:AMZ589929 AWV589850:AWV589929 BGR589850:BGR589929 BQN589850:BQN589929 CAJ589850:CAJ589929 CKF589850:CKF589929 CUB589850:CUB589929 DDX589850:DDX589929 DNT589850:DNT589929 DXP589850:DXP589929 EHL589850:EHL589929 ERH589850:ERH589929 FBD589850:FBD589929 FKZ589850:FKZ589929 FUV589850:FUV589929 GER589850:GER589929 GON589850:GON589929 GYJ589850:GYJ589929 HIF589850:HIF589929 HSB589850:HSB589929 IBX589850:IBX589929 ILT589850:ILT589929 IVP589850:IVP589929 JFL589850:JFL589929 JPH589850:JPH589929 JZD589850:JZD589929 KIZ589850:KIZ589929 KSV589850:KSV589929 LCR589850:LCR589929 LMN589850:LMN589929 LWJ589850:LWJ589929 MGF589850:MGF589929 MQB589850:MQB589929 MZX589850:MZX589929 NJT589850:NJT589929 NTP589850:NTP589929 ODL589850:ODL589929 ONH589850:ONH589929 OXD589850:OXD589929 PGZ589850:PGZ589929 PQV589850:PQV589929 QAR589850:QAR589929 QKN589850:QKN589929 QUJ589850:QUJ589929 REF589850:REF589929 ROB589850:ROB589929 RXX589850:RXX589929 SHT589850:SHT589929 SRP589850:SRP589929 TBL589850:TBL589929 TLH589850:TLH589929 TVD589850:TVD589929 UEZ589850:UEZ589929 UOV589850:UOV589929 UYR589850:UYR589929 VIN589850:VIN589929 VSJ589850:VSJ589929 WCF589850:WCF589929 WMB589850:WMB589929 WVX589850:WVX589929 Y655386:Y655465 JL655386:JL655465 TH655386:TH655465 ADD655386:ADD655465 AMZ655386:AMZ655465 AWV655386:AWV655465 BGR655386:BGR655465 BQN655386:BQN655465 CAJ655386:CAJ655465 CKF655386:CKF655465 CUB655386:CUB655465 DDX655386:DDX655465 DNT655386:DNT655465 DXP655386:DXP655465 EHL655386:EHL655465 ERH655386:ERH655465 FBD655386:FBD655465 FKZ655386:FKZ655465 FUV655386:FUV655465 GER655386:GER655465 GON655386:GON655465 GYJ655386:GYJ655465 HIF655386:HIF655465 HSB655386:HSB655465 IBX655386:IBX655465 ILT655386:ILT655465 IVP655386:IVP655465 JFL655386:JFL655465 JPH655386:JPH655465 JZD655386:JZD655465 KIZ655386:KIZ655465 KSV655386:KSV655465 LCR655386:LCR655465 LMN655386:LMN655465 LWJ655386:LWJ655465 MGF655386:MGF655465 MQB655386:MQB655465 MZX655386:MZX655465 NJT655386:NJT655465 NTP655386:NTP655465 ODL655386:ODL655465 ONH655386:ONH655465 OXD655386:OXD655465 PGZ655386:PGZ655465 PQV655386:PQV655465 QAR655386:QAR655465 QKN655386:QKN655465 QUJ655386:QUJ655465 REF655386:REF655465 ROB655386:ROB655465 RXX655386:RXX655465 SHT655386:SHT655465 SRP655386:SRP655465 TBL655386:TBL655465 TLH655386:TLH655465 TVD655386:TVD655465 UEZ655386:UEZ655465 UOV655386:UOV655465 UYR655386:UYR655465 VIN655386:VIN655465 VSJ655386:VSJ655465 WCF655386:WCF655465 WMB655386:WMB655465 WVX655386:WVX655465 Y720922:Y721001 JL720922:JL721001 TH720922:TH721001 ADD720922:ADD721001 AMZ720922:AMZ721001 AWV720922:AWV721001 BGR720922:BGR721001 BQN720922:BQN721001 CAJ720922:CAJ721001 CKF720922:CKF721001 CUB720922:CUB721001 DDX720922:DDX721001 DNT720922:DNT721001 DXP720922:DXP721001 EHL720922:EHL721001 ERH720922:ERH721001 FBD720922:FBD721001 FKZ720922:FKZ721001 FUV720922:FUV721001 GER720922:GER721001 GON720922:GON721001 GYJ720922:GYJ721001 HIF720922:HIF721001 HSB720922:HSB721001 IBX720922:IBX721001 ILT720922:ILT721001 IVP720922:IVP721001 JFL720922:JFL721001 JPH720922:JPH721001 JZD720922:JZD721001 KIZ720922:KIZ721001 KSV720922:KSV721001 LCR720922:LCR721001 LMN720922:LMN721001 LWJ720922:LWJ721001 MGF720922:MGF721001 MQB720922:MQB721001 MZX720922:MZX721001 NJT720922:NJT721001 NTP720922:NTP721001 ODL720922:ODL721001 ONH720922:ONH721001 OXD720922:OXD721001 PGZ720922:PGZ721001 PQV720922:PQV721001 QAR720922:QAR721001 QKN720922:QKN721001 QUJ720922:QUJ721001 REF720922:REF721001 ROB720922:ROB721001 RXX720922:RXX721001 SHT720922:SHT721001 SRP720922:SRP721001 TBL720922:TBL721001 TLH720922:TLH721001 TVD720922:TVD721001 UEZ720922:UEZ721001 UOV720922:UOV721001 UYR720922:UYR721001 VIN720922:VIN721001 VSJ720922:VSJ721001 WCF720922:WCF721001 WMB720922:WMB721001 WVX720922:WVX721001 Y786458:Y786537 JL786458:JL786537 TH786458:TH786537 ADD786458:ADD786537 AMZ786458:AMZ786537 AWV786458:AWV786537 BGR786458:BGR786537 BQN786458:BQN786537 CAJ786458:CAJ786537 CKF786458:CKF786537 CUB786458:CUB786537 DDX786458:DDX786537 DNT786458:DNT786537 DXP786458:DXP786537 EHL786458:EHL786537 ERH786458:ERH786537 FBD786458:FBD786537 FKZ786458:FKZ786537 FUV786458:FUV786537 GER786458:GER786537 GON786458:GON786537 GYJ786458:GYJ786537 HIF786458:HIF786537 HSB786458:HSB786537 IBX786458:IBX786537 ILT786458:ILT786537 IVP786458:IVP786537 JFL786458:JFL786537 JPH786458:JPH786537 JZD786458:JZD786537 KIZ786458:KIZ786537 KSV786458:KSV786537 LCR786458:LCR786537 LMN786458:LMN786537 LWJ786458:LWJ786537 MGF786458:MGF786537 MQB786458:MQB786537 MZX786458:MZX786537 NJT786458:NJT786537 NTP786458:NTP786537 ODL786458:ODL786537 ONH786458:ONH786537 OXD786458:OXD786537 PGZ786458:PGZ786537 PQV786458:PQV786537 QAR786458:QAR786537 QKN786458:QKN786537 QUJ786458:QUJ786537 REF786458:REF786537 ROB786458:ROB786537 RXX786458:RXX786537 SHT786458:SHT786537 SRP786458:SRP786537 TBL786458:TBL786537 TLH786458:TLH786537 TVD786458:TVD786537 UEZ786458:UEZ786537 UOV786458:UOV786537 UYR786458:UYR786537 VIN786458:VIN786537 VSJ786458:VSJ786537 WCF786458:WCF786537 WMB786458:WMB786537 WVX786458:WVX786537 Y851994:Y852073 JL851994:JL852073 TH851994:TH852073 ADD851994:ADD852073 AMZ851994:AMZ852073 AWV851994:AWV852073 BGR851994:BGR852073 BQN851994:BQN852073 CAJ851994:CAJ852073 CKF851994:CKF852073 CUB851994:CUB852073 DDX851994:DDX852073 DNT851994:DNT852073 DXP851994:DXP852073 EHL851994:EHL852073 ERH851994:ERH852073 FBD851994:FBD852073 FKZ851994:FKZ852073 FUV851994:FUV852073 GER851994:GER852073 GON851994:GON852073 GYJ851994:GYJ852073 HIF851994:HIF852073 HSB851994:HSB852073 IBX851994:IBX852073 ILT851994:ILT852073 IVP851994:IVP852073 JFL851994:JFL852073 JPH851994:JPH852073 JZD851994:JZD852073 KIZ851994:KIZ852073 KSV851994:KSV852073 LCR851994:LCR852073 LMN851994:LMN852073 LWJ851994:LWJ852073 MGF851994:MGF852073 MQB851994:MQB852073 MZX851994:MZX852073 NJT851994:NJT852073 NTP851994:NTP852073 ODL851994:ODL852073 ONH851994:ONH852073 OXD851994:OXD852073 PGZ851994:PGZ852073 PQV851994:PQV852073 QAR851994:QAR852073 QKN851994:QKN852073 QUJ851994:QUJ852073 REF851994:REF852073 ROB851994:ROB852073 RXX851994:RXX852073 SHT851994:SHT852073 SRP851994:SRP852073 TBL851994:TBL852073 TLH851994:TLH852073 TVD851994:TVD852073 UEZ851994:UEZ852073 UOV851994:UOV852073 UYR851994:UYR852073 VIN851994:VIN852073 VSJ851994:VSJ852073 WCF851994:WCF852073 WMB851994:WMB852073 WVX851994:WVX852073 Y917530:Y917609 JL917530:JL917609 TH917530:TH917609 ADD917530:ADD917609 AMZ917530:AMZ917609 AWV917530:AWV917609 BGR917530:BGR917609 BQN917530:BQN917609 CAJ917530:CAJ917609 CKF917530:CKF917609 CUB917530:CUB917609 DDX917530:DDX917609 DNT917530:DNT917609 DXP917530:DXP917609 EHL917530:EHL917609 ERH917530:ERH917609 FBD917530:FBD917609 FKZ917530:FKZ917609 FUV917530:FUV917609 GER917530:GER917609 GON917530:GON917609 GYJ917530:GYJ917609 HIF917530:HIF917609 HSB917530:HSB917609 IBX917530:IBX917609 ILT917530:ILT917609 IVP917530:IVP917609 JFL917530:JFL917609 JPH917530:JPH917609 JZD917530:JZD917609 KIZ917530:KIZ917609 KSV917530:KSV917609 LCR917530:LCR917609 LMN917530:LMN917609 LWJ917530:LWJ917609 MGF917530:MGF917609 MQB917530:MQB917609 MZX917530:MZX917609 NJT917530:NJT917609 NTP917530:NTP917609 ODL917530:ODL917609 ONH917530:ONH917609 OXD917530:OXD917609 PGZ917530:PGZ917609 PQV917530:PQV917609 QAR917530:QAR917609 QKN917530:QKN917609 QUJ917530:QUJ917609 REF917530:REF917609 ROB917530:ROB917609 RXX917530:RXX917609 SHT917530:SHT917609 SRP917530:SRP917609 TBL917530:TBL917609 TLH917530:TLH917609 TVD917530:TVD917609 UEZ917530:UEZ917609 UOV917530:UOV917609 UYR917530:UYR917609 VIN917530:VIN917609 VSJ917530:VSJ917609 WCF917530:WCF917609 WMB917530:WMB917609 WVX917530:WVX917609 Y983066:Y983145 JL983066:JL983145 TH983066:TH983145 ADD983066:ADD983145 AMZ983066:AMZ983145 AWV983066:AWV983145 BGR983066:BGR983145 BQN983066:BQN983145 CAJ983066:CAJ983145 CKF983066:CKF983145 CUB983066:CUB983145 DDX983066:DDX983145 DNT983066:DNT983145 DXP983066:DXP983145 EHL983066:EHL983145 ERH983066:ERH983145 FBD983066:FBD983145 FKZ983066:FKZ983145 FUV983066:FUV983145 GER983066:GER983145 GON983066:GON983145 GYJ983066:GYJ983145 HIF983066:HIF983145 HSB983066:HSB983145 IBX983066:IBX983145 ILT983066:ILT983145 IVP983066:IVP983145 JFL983066:JFL983145 JPH983066:JPH983145 JZD983066:JZD983145 KIZ983066:KIZ983145 KSV983066:KSV983145 LCR983066:LCR983145 LMN983066:LMN983145 LWJ983066:LWJ983145 MGF983066:MGF983145 MQB983066:MQB983145 MZX983066:MZX983145 NJT983066:NJT983145 NTP983066:NTP983145 ODL983066:ODL983145 ONH983066:ONH983145 OXD983066:OXD983145 PGZ983066:PGZ983145 PQV983066:PQV983145 QAR983066:QAR983145 QKN983066:QKN983145 QUJ983066:QUJ983145 REF983066:REF983145 ROB983066:ROB983145 RXX983066:RXX983145 SHT983066:SHT983145 SRP983066:SRP983145 TBL983066:TBL983145 TLH983066:TLH983145 TVD983066:TVD983145 UEZ983066:UEZ983145 UOV983066:UOV983145 UYR983066:UYR983145 VIN983066:VIN983145 VSJ983066:VSJ983145 WCF983066:WCF983145 WMB983066:WMB983145 WVX983066:WVX983145" xr:uid="{00000000-0002-0000-0200-000006000000}">
      <formula1>"1,2,3,4"</formula1>
    </dataValidation>
    <dataValidation type="list" allowBlank="1" showInputMessage="1" showErrorMessage="1" sqref="AA26:AA105 IQ26:IQ105 SM26:SM105 ACI26:ACI105 AME26:AME105 AWA26:AWA105 BFW26:BFW105 BPS26:BPS105 BZO26:BZO105 CJK26:CJK105 CTG26:CTG105 DDC26:DDC105 DMY26:DMY105 DWU26:DWU105 EGQ26:EGQ105 EQM26:EQM105 FAI26:FAI105 FKE26:FKE105 FUA26:FUA105 GDW26:GDW105 GNS26:GNS105 GXO26:GXO105 HHK26:HHK105 HRG26:HRG105 IBC26:IBC105 IKY26:IKY105 IUU26:IUU105 JEQ26:JEQ105 JOM26:JOM105 JYI26:JYI105 KIE26:KIE105 KSA26:KSA105 LBW26:LBW105 LLS26:LLS105 LVO26:LVO105 MFK26:MFK105 MPG26:MPG105 MZC26:MZC105 NIY26:NIY105 NSU26:NSU105 OCQ26:OCQ105 OMM26:OMM105 OWI26:OWI105 PGE26:PGE105 PQA26:PQA105 PZW26:PZW105 QJS26:QJS105 QTO26:QTO105 RDK26:RDK105 RNG26:RNG105 RXC26:RXC105 SGY26:SGY105 SQU26:SQU105 TAQ26:TAQ105 TKM26:TKM105 TUI26:TUI105 UEE26:UEE105 UOA26:UOA105 UXW26:UXW105 VHS26:VHS105 VRO26:VRO105 WBK26:WBK105 WLG26:WLG105 WVC26:WVC105 D65562:D65641 IQ65562:IQ65641 SM65562:SM65641 ACI65562:ACI65641 AME65562:AME65641 AWA65562:AWA65641 BFW65562:BFW65641 BPS65562:BPS65641 BZO65562:BZO65641 CJK65562:CJK65641 CTG65562:CTG65641 DDC65562:DDC65641 DMY65562:DMY65641 DWU65562:DWU65641 EGQ65562:EGQ65641 EQM65562:EQM65641 FAI65562:FAI65641 FKE65562:FKE65641 FUA65562:FUA65641 GDW65562:GDW65641 GNS65562:GNS65641 GXO65562:GXO65641 HHK65562:HHK65641 HRG65562:HRG65641 IBC65562:IBC65641 IKY65562:IKY65641 IUU65562:IUU65641 JEQ65562:JEQ65641 JOM65562:JOM65641 JYI65562:JYI65641 KIE65562:KIE65641 KSA65562:KSA65641 LBW65562:LBW65641 LLS65562:LLS65641 LVO65562:LVO65641 MFK65562:MFK65641 MPG65562:MPG65641 MZC65562:MZC65641 NIY65562:NIY65641 NSU65562:NSU65641 OCQ65562:OCQ65641 OMM65562:OMM65641 OWI65562:OWI65641 PGE65562:PGE65641 PQA65562:PQA65641 PZW65562:PZW65641 QJS65562:QJS65641 QTO65562:QTO65641 RDK65562:RDK65641 RNG65562:RNG65641 RXC65562:RXC65641 SGY65562:SGY65641 SQU65562:SQU65641 TAQ65562:TAQ65641 TKM65562:TKM65641 TUI65562:TUI65641 UEE65562:UEE65641 UOA65562:UOA65641 UXW65562:UXW65641 VHS65562:VHS65641 VRO65562:VRO65641 WBK65562:WBK65641 WLG65562:WLG65641 WVC65562:WVC65641 D131098:D131177 IQ131098:IQ131177 SM131098:SM131177 ACI131098:ACI131177 AME131098:AME131177 AWA131098:AWA131177 BFW131098:BFW131177 BPS131098:BPS131177 BZO131098:BZO131177 CJK131098:CJK131177 CTG131098:CTG131177 DDC131098:DDC131177 DMY131098:DMY131177 DWU131098:DWU131177 EGQ131098:EGQ131177 EQM131098:EQM131177 FAI131098:FAI131177 FKE131098:FKE131177 FUA131098:FUA131177 GDW131098:GDW131177 GNS131098:GNS131177 GXO131098:GXO131177 HHK131098:HHK131177 HRG131098:HRG131177 IBC131098:IBC131177 IKY131098:IKY131177 IUU131098:IUU131177 JEQ131098:JEQ131177 JOM131098:JOM131177 JYI131098:JYI131177 KIE131098:KIE131177 KSA131098:KSA131177 LBW131098:LBW131177 LLS131098:LLS131177 LVO131098:LVO131177 MFK131098:MFK131177 MPG131098:MPG131177 MZC131098:MZC131177 NIY131098:NIY131177 NSU131098:NSU131177 OCQ131098:OCQ131177 OMM131098:OMM131177 OWI131098:OWI131177 PGE131098:PGE131177 PQA131098:PQA131177 PZW131098:PZW131177 QJS131098:QJS131177 QTO131098:QTO131177 RDK131098:RDK131177 RNG131098:RNG131177 RXC131098:RXC131177 SGY131098:SGY131177 SQU131098:SQU131177 TAQ131098:TAQ131177 TKM131098:TKM131177 TUI131098:TUI131177 UEE131098:UEE131177 UOA131098:UOA131177 UXW131098:UXW131177 VHS131098:VHS131177 VRO131098:VRO131177 WBK131098:WBK131177 WLG131098:WLG131177 WVC131098:WVC131177 D196634:D196713 IQ196634:IQ196713 SM196634:SM196713 ACI196634:ACI196713 AME196634:AME196713 AWA196634:AWA196713 BFW196634:BFW196713 BPS196634:BPS196713 BZO196634:BZO196713 CJK196634:CJK196713 CTG196634:CTG196713 DDC196634:DDC196713 DMY196634:DMY196713 DWU196634:DWU196713 EGQ196634:EGQ196713 EQM196634:EQM196713 FAI196634:FAI196713 FKE196634:FKE196713 FUA196634:FUA196713 GDW196634:GDW196713 GNS196634:GNS196713 GXO196634:GXO196713 HHK196634:HHK196713 HRG196634:HRG196713 IBC196634:IBC196713 IKY196634:IKY196713 IUU196634:IUU196713 JEQ196634:JEQ196713 JOM196634:JOM196713 JYI196634:JYI196713 KIE196634:KIE196713 KSA196634:KSA196713 LBW196634:LBW196713 LLS196634:LLS196713 LVO196634:LVO196713 MFK196634:MFK196713 MPG196634:MPG196713 MZC196634:MZC196713 NIY196634:NIY196713 NSU196634:NSU196713 OCQ196634:OCQ196713 OMM196634:OMM196713 OWI196634:OWI196713 PGE196634:PGE196713 PQA196634:PQA196713 PZW196634:PZW196713 QJS196634:QJS196713 QTO196634:QTO196713 RDK196634:RDK196713 RNG196634:RNG196713 RXC196634:RXC196713 SGY196634:SGY196713 SQU196634:SQU196713 TAQ196634:TAQ196713 TKM196634:TKM196713 TUI196634:TUI196713 UEE196634:UEE196713 UOA196634:UOA196713 UXW196634:UXW196713 VHS196634:VHS196713 VRO196634:VRO196713 WBK196634:WBK196713 WLG196634:WLG196713 WVC196634:WVC196713 D262170:D262249 IQ262170:IQ262249 SM262170:SM262249 ACI262170:ACI262249 AME262170:AME262249 AWA262170:AWA262249 BFW262170:BFW262249 BPS262170:BPS262249 BZO262170:BZO262249 CJK262170:CJK262249 CTG262170:CTG262249 DDC262170:DDC262249 DMY262170:DMY262249 DWU262170:DWU262249 EGQ262170:EGQ262249 EQM262170:EQM262249 FAI262170:FAI262249 FKE262170:FKE262249 FUA262170:FUA262249 GDW262170:GDW262249 GNS262170:GNS262249 GXO262170:GXO262249 HHK262170:HHK262249 HRG262170:HRG262249 IBC262170:IBC262249 IKY262170:IKY262249 IUU262170:IUU262249 JEQ262170:JEQ262249 JOM262170:JOM262249 JYI262170:JYI262249 KIE262170:KIE262249 KSA262170:KSA262249 LBW262170:LBW262249 LLS262170:LLS262249 LVO262170:LVO262249 MFK262170:MFK262249 MPG262170:MPG262249 MZC262170:MZC262249 NIY262170:NIY262249 NSU262170:NSU262249 OCQ262170:OCQ262249 OMM262170:OMM262249 OWI262170:OWI262249 PGE262170:PGE262249 PQA262170:PQA262249 PZW262170:PZW262249 QJS262170:QJS262249 QTO262170:QTO262249 RDK262170:RDK262249 RNG262170:RNG262249 RXC262170:RXC262249 SGY262170:SGY262249 SQU262170:SQU262249 TAQ262170:TAQ262249 TKM262170:TKM262249 TUI262170:TUI262249 UEE262170:UEE262249 UOA262170:UOA262249 UXW262170:UXW262249 VHS262170:VHS262249 VRO262170:VRO262249 WBK262170:WBK262249 WLG262170:WLG262249 WVC262170:WVC262249 D327706:D327785 IQ327706:IQ327785 SM327706:SM327785 ACI327706:ACI327785 AME327706:AME327785 AWA327706:AWA327785 BFW327706:BFW327785 BPS327706:BPS327785 BZO327706:BZO327785 CJK327706:CJK327785 CTG327706:CTG327785 DDC327706:DDC327785 DMY327706:DMY327785 DWU327706:DWU327785 EGQ327706:EGQ327785 EQM327706:EQM327785 FAI327706:FAI327785 FKE327706:FKE327785 FUA327706:FUA327785 GDW327706:GDW327785 GNS327706:GNS327785 GXO327706:GXO327785 HHK327706:HHK327785 HRG327706:HRG327785 IBC327706:IBC327785 IKY327706:IKY327785 IUU327706:IUU327785 JEQ327706:JEQ327785 JOM327706:JOM327785 JYI327706:JYI327785 KIE327706:KIE327785 KSA327706:KSA327785 LBW327706:LBW327785 LLS327706:LLS327785 LVO327706:LVO327785 MFK327706:MFK327785 MPG327706:MPG327785 MZC327706:MZC327785 NIY327706:NIY327785 NSU327706:NSU327785 OCQ327706:OCQ327785 OMM327706:OMM327785 OWI327706:OWI327785 PGE327706:PGE327785 PQA327706:PQA327785 PZW327706:PZW327785 QJS327706:QJS327785 QTO327706:QTO327785 RDK327706:RDK327785 RNG327706:RNG327785 RXC327706:RXC327785 SGY327706:SGY327785 SQU327706:SQU327785 TAQ327706:TAQ327785 TKM327706:TKM327785 TUI327706:TUI327785 UEE327706:UEE327785 UOA327706:UOA327785 UXW327706:UXW327785 VHS327706:VHS327785 VRO327706:VRO327785 WBK327706:WBK327785 WLG327706:WLG327785 WVC327706:WVC327785 D393242:D393321 IQ393242:IQ393321 SM393242:SM393321 ACI393242:ACI393321 AME393242:AME393321 AWA393242:AWA393321 BFW393242:BFW393321 BPS393242:BPS393321 BZO393242:BZO393321 CJK393242:CJK393321 CTG393242:CTG393321 DDC393242:DDC393321 DMY393242:DMY393321 DWU393242:DWU393321 EGQ393242:EGQ393321 EQM393242:EQM393321 FAI393242:FAI393321 FKE393242:FKE393321 FUA393242:FUA393321 GDW393242:GDW393321 GNS393242:GNS393321 GXO393242:GXO393321 HHK393242:HHK393321 HRG393242:HRG393321 IBC393242:IBC393321 IKY393242:IKY393321 IUU393242:IUU393321 JEQ393242:JEQ393321 JOM393242:JOM393321 JYI393242:JYI393321 KIE393242:KIE393321 KSA393242:KSA393321 LBW393242:LBW393321 LLS393242:LLS393321 LVO393242:LVO393321 MFK393242:MFK393321 MPG393242:MPG393321 MZC393242:MZC393321 NIY393242:NIY393321 NSU393242:NSU393321 OCQ393242:OCQ393321 OMM393242:OMM393321 OWI393242:OWI393321 PGE393242:PGE393321 PQA393242:PQA393321 PZW393242:PZW393321 QJS393242:QJS393321 QTO393242:QTO393321 RDK393242:RDK393321 RNG393242:RNG393321 RXC393242:RXC393321 SGY393242:SGY393321 SQU393242:SQU393321 TAQ393242:TAQ393321 TKM393242:TKM393321 TUI393242:TUI393321 UEE393242:UEE393321 UOA393242:UOA393321 UXW393242:UXW393321 VHS393242:VHS393321 VRO393242:VRO393321 WBK393242:WBK393321 WLG393242:WLG393321 WVC393242:WVC393321 D458778:D458857 IQ458778:IQ458857 SM458778:SM458857 ACI458778:ACI458857 AME458778:AME458857 AWA458778:AWA458857 BFW458778:BFW458857 BPS458778:BPS458857 BZO458778:BZO458857 CJK458778:CJK458857 CTG458778:CTG458857 DDC458778:DDC458857 DMY458778:DMY458857 DWU458778:DWU458857 EGQ458778:EGQ458857 EQM458778:EQM458857 FAI458778:FAI458857 FKE458778:FKE458857 FUA458778:FUA458857 GDW458778:GDW458857 GNS458778:GNS458857 GXO458778:GXO458857 HHK458778:HHK458857 HRG458778:HRG458857 IBC458778:IBC458857 IKY458778:IKY458857 IUU458778:IUU458857 JEQ458778:JEQ458857 JOM458778:JOM458857 JYI458778:JYI458857 KIE458778:KIE458857 KSA458778:KSA458857 LBW458778:LBW458857 LLS458778:LLS458857 LVO458778:LVO458857 MFK458778:MFK458857 MPG458778:MPG458857 MZC458778:MZC458857 NIY458778:NIY458857 NSU458778:NSU458857 OCQ458778:OCQ458857 OMM458778:OMM458857 OWI458778:OWI458857 PGE458778:PGE458857 PQA458778:PQA458857 PZW458778:PZW458857 QJS458778:QJS458857 QTO458778:QTO458857 RDK458778:RDK458857 RNG458778:RNG458857 RXC458778:RXC458857 SGY458778:SGY458857 SQU458778:SQU458857 TAQ458778:TAQ458857 TKM458778:TKM458857 TUI458778:TUI458857 UEE458778:UEE458857 UOA458778:UOA458857 UXW458778:UXW458857 VHS458778:VHS458857 VRO458778:VRO458857 WBK458778:WBK458857 WLG458778:WLG458857 WVC458778:WVC458857 D524314:D524393 IQ524314:IQ524393 SM524314:SM524393 ACI524314:ACI524393 AME524314:AME524393 AWA524314:AWA524393 BFW524314:BFW524393 BPS524314:BPS524393 BZO524314:BZO524393 CJK524314:CJK524393 CTG524314:CTG524393 DDC524314:DDC524393 DMY524314:DMY524393 DWU524314:DWU524393 EGQ524314:EGQ524393 EQM524314:EQM524393 FAI524314:FAI524393 FKE524314:FKE524393 FUA524314:FUA524393 GDW524314:GDW524393 GNS524314:GNS524393 GXO524314:GXO524393 HHK524314:HHK524393 HRG524314:HRG524393 IBC524314:IBC524393 IKY524314:IKY524393 IUU524314:IUU524393 JEQ524314:JEQ524393 JOM524314:JOM524393 JYI524314:JYI524393 KIE524314:KIE524393 KSA524314:KSA524393 LBW524314:LBW524393 LLS524314:LLS524393 LVO524314:LVO524393 MFK524314:MFK524393 MPG524314:MPG524393 MZC524314:MZC524393 NIY524314:NIY524393 NSU524314:NSU524393 OCQ524314:OCQ524393 OMM524314:OMM524393 OWI524314:OWI524393 PGE524314:PGE524393 PQA524314:PQA524393 PZW524314:PZW524393 QJS524314:QJS524393 QTO524314:QTO524393 RDK524314:RDK524393 RNG524314:RNG524393 RXC524314:RXC524393 SGY524314:SGY524393 SQU524314:SQU524393 TAQ524314:TAQ524393 TKM524314:TKM524393 TUI524314:TUI524393 UEE524314:UEE524393 UOA524314:UOA524393 UXW524314:UXW524393 VHS524314:VHS524393 VRO524314:VRO524393 WBK524314:WBK524393 WLG524314:WLG524393 WVC524314:WVC524393 D589850:D589929 IQ589850:IQ589929 SM589850:SM589929 ACI589850:ACI589929 AME589850:AME589929 AWA589850:AWA589929 BFW589850:BFW589929 BPS589850:BPS589929 BZO589850:BZO589929 CJK589850:CJK589929 CTG589850:CTG589929 DDC589850:DDC589929 DMY589850:DMY589929 DWU589850:DWU589929 EGQ589850:EGQ589929 EQM589850:EQM589929 FAI589850:FAI589929 FKE589850:FKE589929 FUA589850:FUA589929 GDW589850:GDW589929 GNS589850:GNS589929 GXO589850:GXO589929 HHK589850:HHK589929 HRG589850:HRG589929 IBC589850:IBC589929 IKY589850:IKY589929 IUU589850:IUU589929 JEQ589850:JEQ589929 JOM589850:JOM589929 JYI589850:JYI589929 KIE589850:KIE589929 KSA589850:KSA589929 LBW589850:LBW589929 LLS589850:LLS589929 LVO589850:LVO589929 MFK589850:MFK589929 MPG589850:MPG589929 MZC589850:MZC589929 NIY589850:NIY589929 NSU589850:NSU589929 OCQ589850:OCQ589929 OMM589850:OMM589929 OWI589850:OWI589929 PGE589850:PGE589929 PQA589850:PQA589929 PZW589850:PZW589929 QJS589850:QJS589929 QTO589850:QTO589929 RDK589850:RDK589929 RNG589850:RNG589929 RXC589850:RXC589929 SGY589850:SGY589929 SQU589850:SQU589929 TAQ589850:TAQ589929 TKM589850:TKM589929 TUI589850:TUI589929 UEE589850:UEE589929 UOA589850:UOA589929 UXW589850:UXW589929 VHS589850:VHS589929 VRO589850:VRO589929 WBK589850:WBK589929 WLG589850:WLG589929 WVC589850:WVC589929 D655386:D655465 IQ655386:IQ655465 SM655386:SM655465 ACI655386:ACI655465 AME655386:AME655465 AWA655386:AWA655465 BFW655386:BFW655465 BPS655386:BPS655465 BZO655386:BZO655465 CJK655386:CJK655465 CTG655386:CTG655465 DDC655386:DDC655465 DMY655386:DMY655465 DWU655386:DWU655465 EGQ655386:EGQ655465 EQM655386:EQM655465 FAI655386:FAI655465 FKE655386:FKE655465 FUA655386:FUA655465 GDW655386:GDW655465 GNS655386:GNS655465 GXO655386:GXO655465 HHK655386:HHK655465 HRG655386:HRG655465 IBC655386:IBC655465 IKY655386:IKY655465 IUU655386:IUU655465 JEQ655386:JEQ655465 JOM655386:JOM655465 JYI655386:JYI655465 KIE655386:KIE655465 KSA655386:KSA655465 LBW655386:LBW655465 LLS655386:LLS655465 LVO655386:LVO655465 MFK655386:MFK655465 MPG655386:MPG655465 MZC655386:MZC655465 NIY655386:NIY655465 NSU655386:NSU655465 OCQ655386:OCQ655465 OMM655386:OMM655465 OWI655386:OWI655465 PGE655386:PGE655465 PQA655386:PQA655465 PZW655386:PZW655465 QJS655386:QJS655465 QTO655386:QTO655465 RDK655386:RDK655465 RNG655386:RNG655465 RXC655386:RXC655465 SGY655386:SGY655465 SQU655386:SQU655465 TAQ655386:TAQ655465 TKM655386:TKM655465 TUI655386:TUI655465 UEE655386:UEE655465 UOA655386:UOA655465 UXW655386:UXW655465 VHS655386:VHS655465 VRO655386:VRO655465 WBK655386:WBK655465 WLG655386:WLG655465 WVC655386:WVC655465 D720922:D721001 IQ720922:IQ721001 SM720922:SM721001 ACI720922:ACI721001 AME720922:AME721001 AWA720922:AWA721001 BFW720922:BFW721001 BPS720922:BPS721001 BZO720922:BZO721001 CJK720922:CJK721001 CTG720922:CTG721001 DDC720922:DDC721001 DMY720922:DMY721001 DWU720922:DWU721001 EGQ720922:EGQ721001 EQM720922:EQM721001 FAI720922:FAI721001 FKE720922:FKE721001 FUA720922:FUA721001 GDW720922:GDW721001 GNS720922:GNS721001 GXO720922:GXO721001 HHK720922:HHK721001 HRG720922:HRG721001 IBC720922:IBC721001 IKY720922:IKY721001 IUU720922:IUU721001 JEQ720922:JEQ721001 JOM720922:JOM721001 JYI720922:JYI721001 KIE720922:KIE721001 KSA720922:KSA721001 LBW720922:LBW721001 LLS720922:LLS721001 LVO720922:LVO721001 MFK720922:MFK721001 MPG720922:MPG721001 MZC720922:MZC721001 NIY720922:NIY721001 NSU720922:NSU721001 OCQ720922:OCQ721001 OMM720922:OMM721001 OWI720922:OWI721001 PGE720922:PGE721001 PQA720922:PQA721001 PZW720922:PZW721001 QJS720922:QJS721001 QTO720922:QTO721001 RDK720922:RDK721001 RNG720922:RNG721001 RXC720922:RXC721001 SGY720922:SGY721001 SQU720922:SQU721001 TAQ720922:TAQ721001 TKM720922:TKM721001 TUI720922:TUI721001 UEE720922:UEE721001 UOA720922:UOA721001 UXW720922:UXW721001 VHS720922:VHS721001 VRO720922:VRO721001 WBK720922:WBK721001 WLG720922:WLG721001 WVC720922:WVC721001 D786458:D786537 IQ786458:IQ786537 SM786458:SM786537 ACI786458:ACI786537 AME786458:AME786537 AWA786458:AWA786537 BFW786458:BFW786537 BPS786458:BPS786537 BZO786458:BZO786537 CJK786458:CJK786537 CTG786458:CTG786537 DDC786458:DDC786537 DMY786458:DMY786537 DWU786458:DWU786537 EGQ786458:EGQ786537 EQM786458:EQM786537 FAI786458:FAI786537 FKE786458:FKE786537 FUA786458:FUA786537 GDW786458:GDW786537 GNS786458:GNS786537 GXO786458:GXO786537 HHK786458:HHK786537 HRG786458:HRG786537 IBC786458:IBC786537 IKY786458:IKY786537 IUU786458:IUU786537 JEQ786458:JEQ786537 JOM786458:JOM786537 JYI786458:JYI786537 KIE786458:KIE786537 KSA786458:KSA786537 LBW786458:LBW786537 LLS786458:LLS786537 LVO786458:LVO786537 MFK786458:MFK786537 MPG786458:MPG786537 MZC786458:MZC786537 NIY786458:NIY786537 NSU786458:NSU786537 OCQ786458:OCQ786537 OMM786458:OMM786537 OWI786458:OWI786537 PGE786458:PGE786537 PQA786458:PQA786537 PZW786458:PZW786537 QJS786458:QJS786537 QTO786458:QTO786537 RDK786458:RDK786537 RNG786458:RNG786537 RXC786458:RXC786537 SGY786458:SGY786537 SQU786458:SQU786537 TAQ786458:TAQ786537 TKM786458:TKM786537 TUI786458:TUI786537 UEE786458:UEE786537 UOA786458:UOA786537 UXW786458:UXW786537 VHS786458:VHS786537 VRO786458:VRO786537 WBK786458:WBK786537 WLG786458:WLG786537 WVC786458:WVC786537 D851994:D852073 IQ851994:IQ852073 SM851994:SM852073 ACI851994:ACI852073 AME851994:AME852073 AWA851994:AWA852073 BFW851994:BFW852073 BPS851994:BPS852073 BZO851994:BZO852073 CJK851994:CJK852073 CTG851994:CTG852073 DDC851994:DDC852073 DMY851994:DMY852073 DWU851994:DWU852073 EGQ851994:EGQ852073 EQM851994:EQM852073 FAI851994:FAI852073 FKE851994:FKE852073 FUA851994:FUA852073 GDW851994:GDW852073 GNS851994:GNS852073 GXO851994:GXO852073 HHK851994:HHK852073 HRG851994:HRG852073 IBC851994:IBC852073 IKY851994:IKY852073 IUU851994:IUU852073 JEQ851994:JEQ852073 JOM851994:JOM852073 JYI851994:JYI852073 KIE851994:KIE852073 KSA851994:KSA852073 LBW851994:LBW852073 LLS851994:LLS852073 LVO851994:LVO852073 MFK851994:MFK852073 MPG851994:MPG852073 MZC851994:MZC852073 NIY851994:NIY852073 NSU851994:NSU852073 OCQ851994:OCQ852073 OMM851994:OMM852073 OWI851994:OWI852073 PGE851994:PGE852073 PQA851994:PQA852073 PZW851994:PZW852073 QJS851994:QJS852073 QTO851994:QTO852073 RDK851994:RDK852073 RNG851994:RNG852073 RXC851994:RXC852073 SGY851994:SGY852073 SQU851994:SQU852073 TAQ851994:TAQ852073 TKM851994:TKM852073 TUI851994:TUI852073 UEE851994:UEE852073 UOA851994:UOA852073 UXW851994:UXW852073 VHS851994:VHS852073 VRO851994:VRO852073 WBK851994:WBK852073 WLG851994:WLG852073 WVC851994:WVC852073 D917530:D917609 IQ917530:IQ917609 SM917530:SM917609 ACI917530:ACI917609 AME917530:AME917609 AWA917530:AWA917609 BFW917530:BFW917609 BPS917530:BPS917609 BZO917530:BZO917609 CJK917530:CJK917609 CTG917530:CTG917609 DDC917530:DDC917609 DMY917530:DMY917609 DWU917530:DWU917609 EGQ917530:EGQ917609 EQM917530:EQM917609 FAI917530:FAI917609 FKE917530:FKE917609 FUA917530:FUA917609 GDW917530:GDW917609 GNS917530:GNS917609 GXO917530:GXO917609 HHK917530:HHK917609 HRG917530:HRG917609 IBC917530:IBC917609 IKY917530:IKY917609 IUU917530:IUU917609 JEQ917530:JEQ917609 JOM917530:JOM917609 JYI917530:JYI917609 KIE917530:KIE917609 KSA917530:KSA917609 LBW917530:LBW917609 LLS917530:LLS917609 LVO917530:LVO917609 MFK917530:MFK917609 MPG917530:MPG917609 MZC917530:MZC917609 NIY917530:NIY917609 NSU917530:NSU917609 OCQ917530:OCQ917609 OMM917530:OMM917609 OWI917530:OWI917609 PGE917530:PGE917609 PQA917530:PQA917609 PZW917530:PZW917609 QJS917530:QJS917609 QTO917530:QTO917609 RDK917530:RDK917609 RNG917530:RNG917609 RXC917530:RXC917609 SGY917530:SGY917609 SQU917530:SQU917609 TAQ917530:TAQ917609 TKM917530:TKM917609 TUI917530:TUI917609 UEE917530:UEE917609 UOA917530:UOA917609 UXW917530:UXW917609 VHS917530:VHS917609 VRO917530:VRO917609 WBK917530:WBK917609 WLG917530:WLG917609 WVC917530:WVC917609 D983066:D983145 IQ983066:IQ983145 SM983066:SM983145 ACI983066:ACI983145 AME983066:AME983145 AWA983066:AWA983145 BFW983066:BFW983145 BPS983066:BPS983145 BZO983066:BZO983145 CJK983066:CJK983145 CTG983066:CTG983145 DDC983066:DDC983145 DMY983066:DMY983145 DWU983066:DWU983145 EGQ983066:EGQ983145 EQM983066:EQM983145 FAI983066:FAI983145 FKE983066:FKE983145 FUA983066:FUA983145 GDW983066:GDW983145 GNS983066:GNS983145 GXO983066:GXO983145 HHK983066:HHK983145 HRG983066:HRG983145 IBC983066:IBC983145 IKY983066:IKY983145 IUU983066:IUU983145 JEQ983066:JEQ983145 JOM983066:JOM983145 JYI983066:JYI983145 KIE983066:KIE983145 KSA983066:KSA983145 LBW983066:LBW983145 LLS983066:LLS983145 LVO983066:LVO983145 MFK983066:MFK983145 MPG983066:MPG983145 MZC983066:MZC983145 NIY983066:NIY983145 NSU983066:NSU983145 OCQ983066:OCQ983145 OMM983066:OMM983145 OWI983066:OWI983145 PGE983066:PGE983145 PQA983066:PQA983145 PZW983066:PZW983145 QJS983066:QJS983145 QTO983066:QTO983145 RDK983066:RDK983145 RNG983066:RNG983145 RXC983066:RXC983145 SGY983066:SGY983145 SQU983066:SQU983145 TAQ983066:TAQ983145 TKM983066:TKM983145 TUI983066:TUI983145 UEE983066:UEE983145 UOA983066:UOA983145 UXW983066:UXW983145 VHS983066:VHS983145 VRO983066:VRO983145 WBK983066:WBK983145 WLG983066:WLG983145 WVC983066:WVC983145" xr:uid="{00000000-0002-0000-0200-000007000000}">
      <formula1>"3:高体連,6:教職員,8:役員"</formula1>
    </dataValidation>
    <dataValidation imeMode="halfKatakana" allowBlank="1" showInputMessage="1" showErrorMessage="1" sqref="WVG983066:WVJ983145 IU26:IX105 SQ26:ST105 ACM26:ACP105 AMI26:AML105 AWE26:AWH105 BGA26:BGD105 BPW26:BPZ105 BZS26:BZV105 CJO26:CJR105 CTK26:CTN105 DDG26:DDJ105 DNC26:DNF105 DWY26:DXB105 EGU26:EGX105 EQQ26:EQT105 FAM26:FAP105 FKI26:FKL105 FUE26:FUH105 GEA26:GED105 GNW26:GNZ105 GXS26:GXV105 HHO26:HHR105 HRK26:HRN105 IBG26:IBJ105 ILC26:ILF105 IUY26:IVB105 JEU26:JEX105 JOQ26:JOT105 JYM26:JYP105 KII26:KIL105 KSE26:KSH105 LCA26:LCD105 LLW26:LLZ105 LVS26:LVV105 MFO26:MFR105 MPK26:MPN105 MZG26:MZJ105 NJC26:NJF105 NSY26:NTB105 OCU26:OCX105 OMQ26:OMT105 OWM26:OWP105 PGI26:PGL105 PQE26:PQH105 QAA26:QAD105 QJW26:QJZ105 QTS26:QTV105 RDO26:RDR105 RNK26:RNN105 RXG26:RXJ105 SHC26:SHF105 SQY26:SRB105 TAU26:TAX105 TKQ26:TKT105 TUM26:TUP105 UEI26:UEL105 UOE26:UOH105 UYA26:UYD105 VHW26:VHZ105 VRS26:VRV105 WBO26:WBR105 WLK26:WLN105 WVG26:WVJ105 H65562:K65641 IU65562:IX65641 SQ65562:ST65641 ACM65562:ACP65641 AMI65562:AML65641 AWE65562:AWH65641 BGA65562:BGD65641 BPW65562:BPZ65641 BZS65562:BZV65641 CJO65562:CJR65641 CTK65562:CTN65641 DDG65562:DDJ65641 DNC65562:DNF65641 DWY65562:DXB65641 EGU65562:EGX65641 EQQ65562:EQT65641 FAM65562:FAP65641 FKI65562:FKL65641 FUE65562:FUH65641 GEA65562:GED65641 GNW65562:GNZ65641 GXS65562:GXV65641 HHO65562:HHR65641 HRK65562:HRN65641 IBG65562:IBJ65641 ILC65562:ILF65641 IUY65562:IVB65641 JEU65562:JEX65641 JOQ65562:JOT65641 JYM65562:JYP65641 KII65562:KIL65641 KSE65562:KSH65641 LCA65562:LCD65641 LLW65562:LLZ65641 LVS65562:LVV65641 MFO65562:MFR65641 MPK65562:MPN65641 MZG65562:MZJ65641 NJC65562:NJF65641 NSY65562:NTB65641 OCU65562:OCX65641 OMQ65562:OMT65641 OWM65562:OWP65641 PGI65562:PGL65641 PQE65562:PQH65641 QAA65562:QAD65641 QJW65562:QJZ65641 QTS65562:QTV65641 RDO65562:RDR65641 RNK65562:RNN65641 RXG65562:RXJ65641 SHC65562:SHF65641 SQY65562:SRB65641 TAU65562:TAX65641 TKQ65562:TKT65641 TUM65562:TUP65641 UEI65562:UEL65641 UOE65562:UOH65641 UYA65562:UYD65641 VHW65562:VHZ65641 VRS65562:VRV65641 WBO65562:WBR65641 WLK65562:WLN65641 WVG65562:WVJ65641 H131098:K131177 IU131098:IX131177 SQ131098:ST131177 ACM131098:ACP131177 AMI131098:AML131177 AWE131098:AWH131177 BGA131098:BGD131177 BPW131098:BPZ131177 BZS131098:BZV131177 CJO131098:CJR131177 CTK131098:CTN131177 DDG131098:DDJ131177 DNC131098:DNF131177 DWY131098:DXB131177 EGU131098:EGX131177 EQQ131098:EQT131177 FAM131098:FAP131177 FKI131098:FKL131177 FUE131098:FUH131177 GEA131098:GED131177 GNW131098:GNZ131177 GXS131098:GXV131177 HHO131098:HHR131177 HRK131098:HRN131177 IBG131098:IBJ131177 ILC131098:ILF131177 IUY131098:IVB131177 JEU131098:JEX131177 JOQ131098:JOT131177 JYM131098:JYP131177 KII131098:KIL131177 KSE131098:KSH131177 LCA131098:LCD131177 LLW131098:LLZ131177 LVS131098:LVV131177 MFO131098:MFR131177 MPK131098:MPN131177 MZG131098:MZJ131177 NJC131098:NJF131177 NSY131098:NTB131177 OCU131098:OCX131177 OMQ131098:OMT131177 OWM131098:OWP131177 PGI131098:PGL131177 PQE131098:PQH131177 QAA131098:QAD131177 QJW131098:QJZ131177 QTS131098:QTV131177 RDO131098:RDR131177 RNK131098:RNN131177 RXG131098:RXJ131177 SHC131098:SHF131177 SQY131098:SRB131177 TAU131098:TAX131177 TKQ131098:TKT131177 TUM131098:TUP131177 UEI131098:UEL131177 UOE131098:UOH131177 UYA131098:UYD131177 VHW131098:VHZ131177 VRS131098:VRV131177 WBO131098:WBR131177 WLK131098:WLN131177 WVG131098:WVJ131177 H196634:K196713 IU196634:IX196713 SQ196634:ST196713 ACM196634:ACP196713 AMI196634:AML196713 AWE196634:AWH196713 BGA196634:BGD196713 BPW196634:BPZ196713 BZS196634:BZV196713 CJO196634:CJR196713 CTK196634:CTN196713 DDG196634:DDJ196713 DNC196634:DNF196713 DWY196634:DXB196713 EGU196634:EGX196713 EQQ196634:EQT196713 FAM196634:FAP196713 FKI196634:FKL196713 FUE196634:FUH196713 GEA196634:GED196713 GNW196634:GNZ196713 GXS196634:GXV196713 HHO196634:HHR196713 HRK196634:HRN196713 IBG196634:IBJ196713 ILC196634:ILF196713 IUY196634:IVB196713 JEU196634:JEX196713 JOQ196634:JOT196713 JYM196634:JYP196713 KII196634:KIL196713 KSE196634:KSH196713 LCA196634:LCD196713 LLW196634:LLZ196713 LVS196634:LVV196713 MFO196634:MFR196713 MPK196634:MPN196713 MZG196634:MZJ196713 NJC196634:NJF196713 NSY196634:NTB196713 OCU196634:OCX196713 OMQ196634:OMT196713 OWM196634:OWP196713 PGI196634:PGL196713 PQE196634:PQH196713 QAA196634:QAD196713 QJW196634:QJZ196713 QTS196634:QTV196713 RDO196634:RDR196713 RNK196634:RNN196713 RXG196634:RXJ196713 SHC196634:SHF196713 SQY196634:SRB196713 TAU196634:TAX196713 TKQ196634:TKT196713 TUM196634:TUP196713 UEI196634:UEL196713 UOE196634:UOH196713 UYA196634:UYD196713 VHW196634:VHZ196713 VRS196634:VRV196713 WBO196634:WBR196713 WLK196634:WLN196713 WVG196634:WVJ196713 H262170:K262249 IU262170:IX262249 SQ262170:ST262249 ACM262170:ACP262249 AMI262170:AML262249 AWE262170:AWH262249 BGA262170:BGD262249 BPW262170:BPZ262249 BZS262170:BZV262249 CJO262170:CJR262249 CTK262170:CTN262249 DDG262170:DDJ262249 DNC262170:DNF262249 DWY262170:DXB262249 EGU262170:EGX262249 EQQ262170:EQT262249 FAM262170:FAP262249 FKI262170:FKL262249 FUE262170:FUH262249 GEA262170:GED262249 GNW262170:GNZ262249 GXS262170:GXV262249 HHO262170:HHR262249 HRK262170:HRN262249 IBG262170:IBJ262249 ILC262170:ILF262249 IUY262170:IVB262249 JEU262170:JEX262249 JOQ262170:JOT262249 JYM262170:JYP262249 KII262170:KIL262249 KSE262170:KSH262249 LCA262170:LCD262249 LLW262170:LLZ262249 LVS262170:LVV262249 MFO262170:MFR262249 MPK262170:MPN262249 MZG262170:MZJ262249 NJC262170:NJF262249 NSY262170:NTB262249 OCU262170:OCX262249 OMQ262170:OMT262249 OWM262170:OWP262249 PGI262170:PGL262249 PQE262170:PQH262249 QAA262170:QAD262249 QJW262170:QJZ262249 QTS262170:QTV262249 RDO262170:RDR262249 RNK262170:RNN262249 RXG262170:RXJ262249 SHC262170:SHF262249 SQY262170:SRB262249 TAU262170:TAX262249 TKQ262170:TKT262249 TUM262170:TUP262249 UEI262170:UEL262249 UOE262170:UOH262249 UYA262170:UYD262249 VHW262170:VHZ262249 VRS262170:VRV262249 WBO262170:WBR262249 WLK262170:WLN262249 WVG262170:WVJ262249 H327706:K327785 IU327706:IX327785 SQ327706:ST327785 ACM327706:ACP327785 AMI327706:AML327785 AWE327706:AWH327785 BGA327706:BGD327785 BPW327706:BPZ327785 BZS327706:BZV327785 CJO327706:CJR327785 CTK327706:CTN327785 DDG327706:DDJ327785 DNC327706:DNF327785 DWY327706:DXB327785 EGU327706:EGX327785 EQQ327706:EQT327785 FAM327706:FAP327785 FKI327706:FKL327785 FUE327706:FUH327785 GEA327706:GED327785 GNW327706:GNZ327785 GXS327706:GXV327785 HHO327706:HHR327785 HRK327706:HRN327785 IBG327706:IBJ327785 ILC327706:ILF327785 IUY327706:IVB327785 JEU327706:JEX327785 JOQ327706:JOT327785 JYM327706:JYP327785 KII327706:KIL327785 KSE327706:KSH327785 LCA327706:LCD327785 LLW327706:LLZ327785 LVS327706:LVV327785 MFO327706:MFR327785 MPK327706:MPN327785 MZG327706:MZJ327785 NJC327706:NJF327785 NSY327706:NTB327785 OCU327706:OCX327785 OMQ327706:OMT327785 OWM327706:OWP327785 PGI327706:PGL327785 PQE327706:PQH327785 QAA327706:QAD327785 QJW327706:QJZ327785 QTS327706:QTV327785 RDO327706:RDR327785 RNK327706:RNN327785 RXG327706:RXJ327785 SHC327706:SHF327785 SQY327706:SRB327785 TAU327706:TAX327785 TKQ327706:TKT327785 TUM327706:TUP327785 UEI327706:UEL327785 UOE327706:UOH327785 UYA327706:UYD327785 VHW327706:VHZ327785 VRS327706:VRV327785 WBO327706:WBR327785 WLK327706:WLN327785 WVG327706:WVJ327785 H393242:K393321 IU393242:IX393321 SQ393242:ST393321 ACM393242:ACP393321 AMI393242:AML393321 AWE393242:AWH393321 BGA393242:BGD393321 BPW393242:BPZ393321 BZS393242:BZV393321 CJO393242:CJR393321 CTK393242:CTN393321 DDG393242:DDJ393321 DNC393242:DNF393321 DWY393242:DXB393321 EGU393242:EGX393321 EQQ393242:EQT393321 FAM393242:FAP393321 FKI393242:FKL393321 FUE393242:FUH393321 GEA393242:GED393321 GNW393242:GNZ393321 GXS393242:GXV393321 HHO393242:HHR393321 HRK393242:HRN393321 IBG393242:IBJ393321 ILC393242:ILF393321 IUY393242:IVB393321 JEU393242:JEX393321 JOQ393242:JOT393321 JYM393242:JYP393321 KII393242:KIL393321 KSE393242:KSH393321 LCA393242:LCD393321 LLW393242:LLZ393321 LVS393242:LVV393321 MFO393242:MFR393321 MPK393242:MPN393321 MZG393242:MZJ393321 NJC393242:NJF393321 NSY393242:NTB393321 OCU393242:OCX393321 OMQ393242:OMT393321 OWM393242:OWP393321 PGI393242:PGL393321 PQE393242:PQH393321 QAA393242:QAD393321 QJW393242:QJZ393321 QTS393242:QTV393321 RDO393242:RDR393321 RNK393242:RNN393321 RXG393242:RXJ393321 SHC393242:SHF393321 SQY393242:SRB393321 TAU393242:TAX393321 TKQ393242:TKT393321 TUM393242:TUP393321 UEI393242:UEL393321 UOE393242:UOH393321 UYA393242:UYD393321 VHW393242:VHZ393321 VRS393242:VRV393321 WBO393242:WBR393321 WLK393242:WLN393321 WVG393242:WVJ393321 H458778:K458857 IU458778:IX458857 SQ458778:ST458857 ACM458778:ACP458857 AMI458778:AML458857 AWE458778:AWH458857 BGA458778:BGD458857 BPW458778:BPZ458857 BZS458778:BZV458857 CJO458778:CJR458857 CTK458778:CTN458857 DDG458778:DDJ458857 DNC458778:DNF458857 DWY458778:DXB458857 EGU458778:EGX458857 EQQ458778:EQT458857 FAM458778:FAP458857 FKI458778:FKL458857 FUE458778:FUH458857 GEA458778:GED458857 GNW458778:GNZ458857 GXS458778:GXV458857 HHO458778:HHR458857 HRK458778:HRN458857 IBG458778:IBJ458857 ILC458778:ILF458857 IUY458778:IVB458857 JEU458778:JEX458857 JOQ458778:JOT458857 JYM458778:JYP458857 KII458778:KIL458857 KSE458778:KSH458857 LCA458778:LCD458857 LLW458778:LLZ458857 LVS458778:LVV458857 MFO458778:MFR458857 MPK458778:MPN458857 MZG458778:MZJ458857 NJC458778:NJF458857 NSY458778:NTB458857 OCU458778:OCX458857 OMQ458778:OMT458857 OWM458778:OWP458857 PGI458778:PGL458857 PQE458778:PQH458857 QAA458778:QAD458857 QJW458778:QJZ458857 QTS458778:QTV458857 RDO458778:RDR458857 RNK458778:RNN458857 RXG458778:RXJ458857 SHC458778:SHF458857 SQY458778:SRB458857 TAU458778:TAX458857 TKQ458778:TKT458857 TUM458778:TUP458857 UEI458778:UEL458857 UOE458778:UOH458857 UYA458778:UYD458857 VHW458778:VHZ458857 VRS458778:VRV458857 WBO458778:WBR458857 WLK458778:WLN458857 WVG458778:WVJ458857 H524314:K524393 IU524314:IX524393 SQ524314:ST524393 ACM524314:ACP524393 AMI524314:AML524393 AWE524314:AWH524393 BGA524314:BGD524393 BPW524314:BPZ524393 BZS524314:BZV524393 CJO524314:CJR524393 CTK524314:CTN524393 DDG524314:DDJ524393 DNC524314:DNF524393 DWY524314:DXB524393 EGU524314:EGX524393 EQQ524314:EQT524393 FAM524314:FAP524393 FKI524314:FKL524393 FUE524314:FUH524393 GEA524314:GED524393 GNW524314:GNZ524393 GXS524314:GXV524393 HHO524314:HHR524393 HRK524314:HRN524393 IBG524314:IBJ524393 ILC524314:ILF524393 IUY524314:IVB524393 JEU524314:JEX524393 JOQ524314:JOT524393 JYM524314:JYP524393 KII524314:KIL524393 KSE524314:KSH524393 LCA524314:LCD524393 LLW524314:LLZ524393 LVS524314:LVV524393 MFO524314:MFR524393 MPK524314:MPN524393 MZG524314:MZJ524393 NJC524314:NJF524393 NSY524314:NTB524393 OCU524314:OCX524393 OMQ524314:OMT524393 OWM524314:OWP524393 PGI524314:PGL524393 PQE524314:PQH524393 QAA524314:QAD524393 QJW524314:QJZ524393 QTS524314:QTV524393 RDO524314:RDR524393 RNK524314:RNN524393 RXG524314:RXJ524393 SHC524314:SHF524393 SQY524314:SRB524393 TAU524314:TAX524393 TKQ524314:TKT524393 TUM524314:TUP524393 UEI524314:UEL524393 UOE524314:UOH524393 UYA524314:UYD524393 VHW524314:VHZ524393 VRS524314:VRV524393 WBO524314:WBR524393 WLK524314:WLN524393 WVG524314:WVJ524393 H589850:K589929 IU589850:IX589929 SQ589850:ST589929 ACM589850:ACP589929 AMI589850:AML589929 AWE589850:AWH589929 BGA589850:BGD589929 BPW589850:BPZ589929 BZS589850:BZV589929 CJO589850:CJR589929 CTK589850:CTN589929 DDG589850:DDJ589929 DNC589850:DNF589929 DWY589850:DXB589929 EGU589850:EGX589929 EQQ589850:EQT589929 FAM589850:FAP589929 FKI589850:FKL589929 FUE589850:FUH589929 GEA589850:GED589929 GNW589850:GNZ589929 GXS589850:GXV589929 HHO589850:HHR589929 HRK589850:HRN589929 IBG589850:IBJ589929 ILC589850:ILF589929 IUY589850:IVB589929 JEU589850:JEX589929 JOQ589850:JOT589929 JYM589850:JYP589929 KII589850:KIL589929 KSE589850:KSH589929 LCA589850:LCD589929 LLW589850:LLZ589929 LVS589850:LVV589929 MFO589850:MFR589929 MPK589850:MPN589929 MZG589850:MZJ589929 NJC589850:NJF589929 NSY589850:NTB589929 OCU589850:OCX589929 OMQ589850:OMT589929 OWM589850:OWP589929 PGI589850:PGL589929 PQE589850:PQH589929 QAA589850:QAD589929 QJW589850:QJZ589929 QTS589850:QTV589929 RDO589850:RDR589929 RNK589850:RNN589929 RXG589850:RXJ589929 SHC589850:SHF589929 SQY589850:SRB589929 TAU589850:TAX589929 TKQ589850:TKT589929 TUM589850:TUP589929 UEI589850:UEL589929 UOE589850:UOH589929 UYA589850:UYD589929 VHW589850:VHZ589929 VRS589850:VRV589929 WBO589850:WBR589929 WLK589850:WLN589929 WVG589850:WVJ589929 H655386:K655465 IU655386:IX655465 SQ655386:ST655465 ACM655386:ACP655465 AMI655386:AML655465 AWE655386:AWH655465 BGA655386:BGD655465 BPW655386:BPZ655465 BZS655386:BZV655465 CJO655386:CJR655465 CTK655386:CTN655465 DDG655386:DDJ655465 DNC655386:DNF655465 DWY655386:DXB655465 EGU655386:EGX655465 EQQ655386:EQT655465 FAM655386:FAP655465 FKI655386:FKL655465 FUE655386:FUH655465 GEA655386:GED655465 GNW655386:GNZ655465 GXS655386:GXV655465 HHO655386:HHR655465 HRK655386:HRN655465 IBG655386:IBJ655465 ILC655386:ILF655465 IUY655386:IVB655465 JEU655386:JEX655465 JOQ655386:JOT655465 JYM655386:JYP655465 KII655386:KIL655465 KSE655386:KSH655465 LCA655386:LCD655465 LLW655386:LLZ655465 LVS655386:LVV655465 MFO655386:MFR655465 MPK655386:MPN655465 MZG655386:MZJ655465 NJC655386:NJF655465 NSY655386:NTB655465 OCU655386:OCX655465 OMQ655386:OMT655465 OWM655386:OWP655465 PGI655386:PGL655465 PQE655386:PQH655465 QAA655386:QAD655465 QJW655386:QJZ655465 QTS655386:QTV655465 RDO655386:RDR655465 RNK655386:RNN655465 RXG655386:RXJ655465 SHC655386:SHF655465 SQY655386:SRB655465 TAU655386:TAX655465 TKQ655386:TKT655465 TUM655386:TUP655465 UEI655386:UEL655465 UOE655386:UOH655465 UYA655386:UYD655465 VHW655386:VHZ655465 VRS655386:VRV655465 WBO655386:WBR655465 WLK655386:WLN655465 WVG655386:WVJ655465 H720922:K721001 IU720922:IX721001 SQ720922:ST721001 ACM720922:ACP721001 AMI720922:AML721001 AWE720922:AWH721001 BGA720922:BGD721001 BPW720922:BPZ721001 BZS720922:BZV721001 CJO720922:CJR721001 CTK720922:CTN721001 DDG720922:DDJ721001 DNC720922:DNF721001 DWY720922:DXB721001 EGU720922:EGX721001 EQQ720922:EQT721001 FAM720922:FAP721001 FKI720922:FKL721001 FUE720922:FUH721001 GEA720922:GED721001 GNW720922:GNZ721001 GXS720922:GXV721001 HHO720922:HHR721001 HRK720922:HRN721001 IBG720922:IBJ721001 ILC720922:ILF721001 IUY720922:IVB721001 JEU720922:JEX721001 JOQ720922:JOT721001 JYM720922:JYP721001 KII720922:KIL721001 KSE720922:KSH721001 LCA720922:LCD721001 LLW720922:LLZ721001 LVS720922:LVV721001 MFO720922:MFR721001 MPK720922:MPN721001 MZG720922:MZJ721001 NJC720922:NJF721001 NSY720922:NTB721001 OCU720922:OCX721001 OMQ720922:OMT721001 OWM720922:OWP721001 PGI720922:PGL721001 PQE720922:PQH721001 QAA720922:QAD721001 QJW720922:QJZ721001 QTS720922:QTV721001 RDO720922:RDR721001 RNK720922:RNN721001 RXG720922:RXJ721001 SHC720922:SHF721001 SQY720922:SRB721001 TAU720922:TAX721001 TKQ720922:TKT721001 TUM720922:TUP721001 UEI720922:UEL721001 UOE720922:UOH721001 UYA720922:UYD721001 VHW720922:VHZ721001 VRS720922:VRV721001 WBO720922:WBR721001 WLK720922:WLN721001 WVG720922:WVJ721001 H786458:K786537 IU786458:IX786537 SQ786458:ST786537 ACM786458:ACP786537 AMI786458:AML786537 AWE786458:AWH786537 BGA786458:BGD786537 BPW786458:BPZ786537 BZS786458:BZV786537 CJO786458:CJR786537 CTK786458:CTN786537 DDG786458:DDJ786537 DNC786458:DNF786537 DWY786458:DXB786537 EGU786458:EGX786537 EQQ786458:EQT786537 FAM786458:FAP786537 FKI786458:FKL786537 FUE786458:FUH786537 GEA786458:GED786537 GNW786458:GNZ786537 GXS786458:GXV786537 HHO786458:HHR786537 HRK786458:HRN786537 IBG786458:IBJ786537 ILC786458:ILF786537 IUY786458:IVB786537 JEU786458:JEX786537 JOQ786458:JOT786537 JYM786458:JYP786537 KII786458:KIL786537 KSE786458:KSH786537 LCA786458:LCD786537 LLW786458:LLZ786537 LVS786458:LVV786537 MFO786458:MFR786537 MPK786458:MPN786537 MZG786458:MZJ786537 NJC786458:NJF786537 NSY786458:NTB786537 OCU786458:OCX786537 OMQ786458:OMT786537 OWM786458:OWP786537 PGI786458:PGL786537 PQE786458:PQH786537 QAA786458:QAD786537 QJW786458:QJZ786537 QTS786458:QTV786537 RDO786458:RDR786537 RNK786458:RNN786537 RXG786458:RXJ786537 SHC786458:SHF786537 SQY786458:SRB786537 TAU786458:TAX786537 TKQ786458:TKT786537 TUM786458:TUP786537 UEI786458:UEL786537 UOE786458:UOH786537 UYA786458:UYD786537 VHW786458:VHZ786537 VRS786458:VRV786537 WBO786458:WBR786537 WLK786458:WLN786537 WVG786458:WVJ786537 H851994:K852073 IU851994:IX852073 SQ851994:ST852073 ACM851994:ACP852073 AMI851994:AML852073 AWE851994:AWH852073 BGA851994:BGD852073 BPW851994:BPZ852073 BZS851994:BZV852073 CJO851994:CJR852073 CTK851994:CTN852073 DDG851994:DDJ852073 DNC851994:DNF852073 DWY851994:DXB852073 EGU851994:EGX852073 EQQ851994:EQT852073 FAM851994:FAP852073 FKI851994:FKL852073 FUE851994:FUH852073 GEA851994:GED852073 GNW851994:GNZ852073 GXS851994:GXV852073 HHO851994:HHR852073 HRK851994:HRN852073 IBG851994:IBJ852073 ILC851994:ILF852073 IUY851994:IVB852073 JEU851994:JEX852073 JOQ851994:JOT852073 JYM851994:JYP852073 KII851994:KIL852073 KSE851994:KSH852073 LCA851994:LCD852073 LLW851994:LLZ852073 LVS851994:LVV852073 MFO851994:MFR852073 MPK851994:MPN852073 MZG851994:MZJ852073 NJC851994:NJF852073 NSY851994:NTB852073 OCU851994:OCX852073 OMQ851994:OMT852073 OWM851994:OWP852073 PGI851994:PGL852073 PQE851994:PQH852073 QAA851994:QAD852073 QJW851994:QJZ852073 QTS851994:QTV852073 RDO851994:RDR852073 RNK851994:RNN852073 RXG851994:RXJ852073 SHC851994:SHF852073 SQY851994:SRB852073 TAU851994:TAX852073 TKQ851994:TKT852073 TUM851994:TUP852073 UEI851994:UEL852073 UOE851994:UOH852073 UYA851994:UYD852073 VHW851994:VHZ852073 VRS851994:VRV852073 WBO851994:WBR852073 WLK851994:WLN852073 WVG851994:WVJ852073 H917530:K917609 IU917530:IX917609 SQ917530:ST917609 ACM917530:ACP917609 AMI917530:AML917609 AWE917530:AWH917609 BGA917530:BGD917609 BPW917530:BPZ917609 BZS917530:BZV917609 CJO917530:CJR917609 CTK917530:CTN917609 DDG917530:DDJ917609 DNC917530:DNF917609 DWY917530:DXB917609 EGU917530:EGX917609 EQQ917530:EQT917609 FAM917530:FAP917609 FKI917530:FKL917609 FUE917530:FUH917609 GEA917530:GED917609 GNW917530:GNZ917609 GXS917530:GXV917609 HHO917530:HHR917609 HRK917530:HRN917609 IBG917530:IBJ917609 ILC917530:ILF917609 IUY917530:IVB917609 JEU917530:JEX917609 JOQ917530:JOT917609 JYM917530:JYP917609 KII917530:KIL917609 KSE917530:KSH917609 LCA917530:LCD917609 LLW917530:LLZ917609 LVS917530:LVV917609 MFO917530:MFR917609 MPK917530:MPN917609 MZG917530:MZJ917609 NJC917530:NJF917609 NSY917530:NTB917609 OCU917530:OCX917609 OMQ917530:OMT917609 OWM917530:OWP917609 PGI917530:PGL917609 PQE917530:PQH917609 QAA917530:QAD917609 QJW917530:QJZ917609 QTS917530:QTV917609 RDO917530:RDR917609 RNK917530:RNN917609 RXG917530:RXJ917609 SHC917530:SHF917609 SQY917530:SRB917609 TAU917530:TAX917609 TKQ917530:TKT917609 TUM917530:TUP917609 UEI917530:UEL917609 UOE917530:UOH917609 UYA917530:UYD917609 VHW917530:VHZ917609 VRS917530:VRV917609 WBO917530:WBR917609 WLK917530:WLN917609 WVG917530:WVJ917609 H983066:K983145 IU983066:IX983145 SQ983066:ST983145 ACM983066:ACP983145 AMI983066:AML983145 AWE983066:AWH983145 BGA983066:BGD983145 BPW983066:BPZ983145 BZS983066:BZV983145 CJO983066:CJR983145 CTK983066:CTN983145 DDG983066:DDJ983145 DNC983066:DNF983145 DWY983066:DXB983145 EGU983066:EGX983145 EQQ983066:EQT983145 FAM983066:FAP983145 FKI983066:FKL983145 FUE983066:FUH983145 GEA983066:GED983145 GNW983066:GNZ983145 GXS983066:GXV983145 HHO983066:HHR983145 HRK983066:HRN983145 IBG983066:IBJ983145 ILC983066:ILF983145 IUY983066:IVB983145 JEU983066:JEX983145 JOQ983066:JOT983145 JYM983066:JYP983145 KII983066:KIL983145 KSE983066:KSH983145 LCA983066:LCD983145 LLW983066:LLZ983145 LVS983066:LVV983145 MFO983066:MFR983145 MPK983066:MPN983145 MZG983066:MZJ983145 NJC983066:NJF983145 NSY983066:NTB983145 OCU983066:OCX983145 OMQ983066:OMT983145 OWM983066:OWP983145 PGI983066:PGL983145 PQE983066:PQH983145 QAA983066:QAD983145 QJW983066:QJZ983145 QTS983066:QTV983145 RDO983066:RDR983145 RNK983066:RNN983145 RXG983066:RXJ983145 SHC983066:SHF983145 SQY983066:SRB983145 TAU983066:TAX983145 TKQ983066:TKT983145 TUM983066:TUP983145 UEI983066:UEL983145 UOE983066:UOH983145 UYA983066:UYD983145 VHW983066:VHZ983145 VRS983066:VRV983145 WBO983066:WBR983145 WLK983066:WLN983145" xr:uid="{00000000-0002-0000-0200-000008000000}"/>
    <dataValidation type="list" allowBlank="1" showInputMessage="1" showErrorMessage="1" sqref="WVF983044 IT4 SP4 ACL4 AMH4 AWD4 BFZ4 BPV4 BZR4 CJN4 CTJ4 DDF4 DNB4 DWX4 EGT4 EQP4 FAL4 FKH4 FUD4 GDZ4 GNV4 GXR4 HHN4 HRJ4 IBF4 ILB4 IUX4 JET4 JOP4 JYL4 KIH4 KSD4 LBZ4 LLV4 LVR4 MFN4 MPJ4 MZF4 NJB4 NSX4 OCT4 OMP4 OWL4 PGH4 PQD4 PZZ4 QJV4 QTR4 RDN4 RNJ4 RXF4 SHB4 SQX4 TAT4 TKP4 TUL4 UEH4 UOD4 UXZ4 VHV4 VRR4 WBN4 WLJ4 WVF4 G65540 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G131076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G196612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G262148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G327684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G393220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G458756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G524292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G589828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G655364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G720900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G786436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G851972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G917508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G983044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xr:uid="{00000000-0002-0000-0200-000009000000}">
      <formula1>"尾張支部,名北支部,名南支部,知多支部,西三河支部,東三河支部"</formula1>
    </dataValidation>
    <dataValidation type="list" imeMode="halfAlpha" allowBlank="1" showInputMessage="1" showErrorMessage="1" sqref="F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F655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F131076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F196612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F262148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F327684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F393220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F458756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F524292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F589828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F655364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F720900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F786436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F851972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F917508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F983044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xr:uid="{00000000-0002-0000-0200-00000A000000}">
      <formula1>"31,32,33,34,35,36"</formula1>
    </dataValidation>
    <dataValidation imeMode="off" allowBlank="1" showInputMessage="1" showErrorMessage="1" sqref="M26:O105 IS2:IT2 SO2:SP2 ACK2:ACL2 AMG2:AMH2 AWC2:AWD2 BFY2:BFZ2 BPU2:BPV2 BZQ2:BZR2 CJM2:CJN2 CTI2:CTJ2 DDE2:DDF2 DNA2:DNB2 DWW2:DWX2 EGS2:EGT2 EQO2:EQP2 FAK2:FAL2 FKG2:FKH2 FUC2:FUD2 GDY2:GDZ2 GNU2:GNV2 GXQ2:GXR2 HHM2:HHN2 HRI2:HRJ2 IBE2:IBF2 ILA2:ILB2 IUW2:IUX2 JES2:JET2 JOO2:JOP2 JYK2:JYL2 KIG2:KIH2 KSC2:KSD2 LBY2:LBZ2 LLU2:LLV2 LVQ2:LVR2 MFM2:MFN2 MPI2:MPJ2 MZE2:MZF2 NJA2:NJB2 NSW2:NSX2 OCS2:OCT2 OMO2:OMP2 OWK2:OWL2 PGG2:PGH2 PQC2:PQD2 PZY2:PZZ2 QJU2:QJV2 QTQ2:QTR2 RDM2:RDN2 RNI2:RNJ2 RXE2:RXF2 SHA2:SHB2 SQW2:SQX2 TAS2:TAT2 TKO2:TKP2 TUK2:TUL2 UEG2:UEH2 UOC2:UOD2 UXY2:UXZ2 VHU2:VHV2 VRQ2:VRR2 WBM2:WBN2 WLI2:WLJ2 WVE2:WVF2 F65538:G65538 IS65538:IT65538 SO65538:SP65538 ACK65538:ACL65538 AMG65538:AMH65538 AWC65538:AWD65538 BFY65538:BFZ65538 BPU65538:BPV65538 BZQ65538:BZR65538 CJM65538:CJN65538 CTI65538:CTJ65538 DDE65538:DDF65538 DNA65538:DNB65538 DWW65538:DWX65538 EGS65538:EGT65538 EQO65538:EQP65538 FAK65538:FAL65538 FKG65538:FKH65538 FUC65538:FUD65538 GDY65538:GDZ65538 GNU65538:GNV65538 GXQ65538:GXR65538 HHM65538:HHN65538 HRI65538:HRJ65538 IBE65538:IBF65538 ILA65538:ILB65538 IUW65538:IUX65538 JES65538:JET65538 JOO65538:JOP65538 JYK65538:JYL65538 KIG65538:KIH65538 KSC65538:KSD65538 LBY65538:LBZ65538 LLU65538:LLV65538 LVQ65538:LVR65538 MFM65538:MFN65538 MPI65538:MPJ65538 MZE65538:MZF65538 NJA65538:NJB65538 NSW65538:NSX65538 OCS65538:OCT65538 OMO65538:OMP65538 OWK65538:OWL65538 PGG65538:PGH65538 PQC65538:PQD65538 PZY65538:PZZ65538 QJU65538:QJV65538 QTQ65538:QTR65538 RDM65538:RDN65538 RNI65538:RNJ65538 RXE65538:RXF65538 SHA65538:SHB65538 SQW65538:SQX65538 TAS65538:TAT65538 TKO65538:TKP65538 TUK65538:TUL65538 UEG65538:UEH65538 UOC65538:UOD65538 UXY65538:UXZ65538 VHU65538:VHV65538 VRQ65538:VRR65538 WBM65538:WBN65538 WLI65538:WLJ65538 WVE65538:WVF65538 F131074:G131074 IS131074:IT131074 SO131074:SP131074 ACK131074:ACL131074 AMG131074:AMH131074 AWC131074:AWD131074 BFY131074:BFZ131074 BPU131074:BPV131074 BZQ131074:BZR131074 CJM131074:CJN131074 CTI131074:CTJ131074 DDE131074:DDF131074 DNA131074:DNB131074 DWW131074:DWX131074 EGS131074:EGT131074 EQO131074:EQP131074 FAK131074:FAL131074 FKG131074:FKH131074 FUC131074:FUD131074 GDY131074:GDZ131074 GNU131074:GNV131074 GXQ131074:GXR131074 HHM131074:HHN131074 HRI131074:HRJ131074 IBE131074:IBF131074 ILA131074:ILB131074 IUW131074:IUX131074 JES131074:JET131074 JOO131074:JOP131074 JYK131074:JYL131074 KIG131074:KIH131074 KSC131074:KSD131074 LBY131074:LBZ131074 LLU131074:LLV131074 LVQ131074:LVR131074 MFM131074:MFN131074 MPI131074:MPJ131074 MZE131074:MZF131074 NJA131074:NJB131074 NSW131074:NSX131074 OCS131074:OCT131074 OMO131074:OMP131074 OWK131074:OWL131074 PGG131074:PGH131074 PQC131074:PQD131074 PZY131074:PZZ131074 QJU131074:QJV131074 QTQ131074:QTR131074 RDM131074:RDN131074 RNI131074:RNJ131074 RXE131074:RXF131074 SHA131074:SHB131074 SQW131074:SQX131074 TAS131074:TAT131074 TKO131074:TKP131074 TUK131074:TUL131074 UEG131074:UEH131074 UOC131074:UOD131074 UXY131074:UXZ131074 VHU131074:VHV131074 VRQ131074:VRR131074 WBM131074:WBN131074 WLI131074:WLJ131074 WVE131074:WVF131074 F196610:G196610 IS196610:IT196610 SO196610:SP196610 ACK196610:ACL196610 AMG196610:AMH196610 AWC196610:AWD196610 BFY196610:BFZ196610 BPU196610:BPV196610 BZQ196610:BZR196610 CJM196610:CJN196610 CTI196610:CTJ196610 DDE196610:DDF196610 DNA196610:DNB196610 DWW196610:DWX196610 EGS196610:EGT196610 EQO196610:EQP196610 FAK196610:FAL196610 FKG196610:FKH196610 FUC196610:FUD196610 GDY196610:GDZ196610 GNU196610:GNV196610 GXQ196610:GXR196610 HHM196610:HHN196610 HRI196610:HRJ196610 IBE196610:IBF196610 ILA196610:ILB196610 IUW196610:IUX196610 JES196610:JET196610 JOO196610:JOP196610 JYK196610:JYL196610 KIG196610:KIH196610 KSC196610:KSD196610 LBY196610:LBZ196610 LLU196610:LLV196610 LVQ196610:LVR196610 MFM196610:MFN196610 MPI196610:MPJ196610 MZE196610:MZF196610 NJA196610:NJB196610 NSW196610:NSX196610 OCS196610:OCT196610 OMO196610:OMP196610 OWK196610:OWL196610 PGG196610:PGH196610 PQC196610:PQD196610 PZY196610:PZZ196610 QJU196610:QJV196610 QTQ196610:QTR196610 RDM196610:RDN196610 RNI196610:RNJ196610 RXE196610:RXF196610 SHA196610:SHB196610 SQW196610:SQX196610 TAS196610:TAT196610 TKO196610:TKP196610 TUK196610:TUL196610 UEG196610:UEH196610 UOC196610:UOD196610 UXY196610:UXZ196610 VHU196610:VHV196610 VRQ196610:VRR196610 WBM196610:WBN196610 WLI196610:WLJ196610 WVE196610:WVF196610 F262146:G262146 IS262146:IT262146 SO262146:SP262146 ACK262146:ACL262146 AMG262146:AMH262146 AWC262146:AWD262146 BFY262146:BFZ262146 BPU262146:BPV262146 BZQ262146:BZR262146 CJM262146:CJN262146 CTI262146:CTJ262146 DDE262146:DDF262146 DNA262146:DNB262146 DWW262146:DWX262146 EGS262146:EGT262146 EQO262146:EQP262146 FAK262146:FAL262146 FKG262146:FKH262146 FUC262146:FUD262146 GDY262146:GDZ262146 GNU262146:GNV262146 GXQ262146:GXR262146 HHM262146:HHN262146 HRI262146:HRJ262146 IBE262146:IBF262146 ILA262146:ILB262146 IUW262146:IUX262146 JES262146:JET262146 JOO262146:JOP262146 JYK262146:JYL262146 KIG262146:KIH262146 KSC262146:KSD262146 LBY262146:LBZ262146 LLU262146:LLV262146 LVQ262146:LVR262146 MFM262146:MFN262146 MPI262146:MPJ262146 MZE262146:MZF262146 NJA262146:NJB262146 NSW262146:NSX262146 OCS262146:OCT262146 OMO262146:OMP262146 OWK262146:OWL262146 PGG262146:PGH262146 PQC262146:PQD262146 PZY262146:PZZ262146 QJU262146:QJV262146 QTQ262146:QTR262146 RDM262146:RDN262146 RNI262146:RNJ262146 RXE262146:RXF262146 SHA262146:SHB262146 SQW262146:SQX262146 TAS262146:TAT262146 TKO262146:TKP262146 TUK262146:TUL262146 UEG262146:UEH262146 UOC262146:UOD262146 UXY262146:UXZ262146 VHU262146:VHV262146 VRQ262146:VRR262146 WBM262146:WBN262146 WLI262146:WLJ262146 WVE262146:WVF262146 F327682:G327682 IS327682:IT327682 SO327682:SP327682 ACK327682:ACL327682 AMG327682:AMH327682 AWC327682:AWD327682 BFY327682:BFZ327682 BPU327682:BPV327682 BZQ327682:BZR327682 CJM327682:CJN327682 CTI327682:CTJ327682 DDE327682:DDF327682 DNA327682:DNB327682 DWW327682:DWX327682 EGS327682:EGT327682 EQO327682:EQP327682 FAK327682:FAL327682 FKG327682:FKH327682 FUC327682:FUD327682 GDY327682:GDZ327682 GNU327682:GNV327682 GXQ327682:GXR327682 HHM327682:HHN327682 HRI327682:HRJ327682 IBE327682:IBF327682 ILA327682:ILB327682 IUW327682:IUX327682 JES327682:JET327682 JOO327682:JOP327682 JYK327682:JYL327682 KIG327682:KIH327682 KSC327682:KSD327682 LBY327682:LBZ327682 LLU327682:LLV327682 LVQ327682:LVR327682 MFM327682:MFN327682 MPI327682:MPJ327682 MZE327682:MZF327682 NJA327682:NJB327682 NSW327682:NSX327682 OCS327682:OCT327682 OMO327682:OMP327682 OWK327682:OWL327682 PGG327682:PGH327682 PQC327682:PQD327682 PZY327682:PZZ327682 QJU327682:QJV327682 QTQ327682:QTR327682 RDM327682:RDN327682 RNI327682:RNJ327682 RXE327682:RXF327682 SHA327682:SHB327682 SQW327682:SQX327682 TAS327682:TAT327682 TKO327682:TKP327682 TUK327682:TUL327682 UEG327682:UEH327682 UOC327682:UOD327682 UXY327682:UXZ327682 VHU327682:VHV327682 VRQ327682:VRR327682 WBM327682:WBN327682 WLI327682:WLJ327682 WVE327682:WVF327682 F393218:G393218 IS393218:IT393218 SO393218:SP393218 ACK393218:ACL393218 AMG393218:AMH393218 AWC393218:AWD393218 BFY393218:BFZ393218 BPU393218:BPV393218 BZQ393218:BZR393218 CJM393218:CJN393218 CTI393218:CTJ393218 DDE393218:DDF393218 DNA393218:DNB393218 DWW393218:DWX393218 EGS393218:EGT393218 EQO393218:EQP393218 FAK393218:FAL393218 FKG393218:FKH393218 FUC393218:FUD393218 GDY393218:GDZ393218 GNU393218:GNV393218 GXQ393218:GXR393218 HHM393218:HHN393218 HRI393218:HRJ393218 IBE393218:IBF393218 ILA393218:ILB393218 IUW393218:IUX393218 JES393218:JET393218 JOO393218:JOP393218 JYK393218:JYL393218 KIG393218:KIH393218 KSC393218:KSD393218 LBY393218:LBZ393218 LLU393218:LLV393218 LVQ393218:LVR393218 MFM393218:MFN393218 MPI393218:MPJ393218 MZE393218:MZF393218 NJA393218:NJB393218 NSW393218:NSX393218 OCS393218:OCT393218 OMO393218:OMP393218 OWK393218:OWL393218 PGG393218:PGH393218 PQC393218:PQD393218 PZY393218:PZZ393218 QJU393218:QJV393218 QTQ393218:QTR393218 RDM393218:RDN393218 RNI393218:RNJ393218 RXE393218:RXF393218 SHA393218:SHB393218 SQW393218:SQX393218 TAS393218:TAT393218 TKO393218:TKP393218 TUK393218:TUL393218 UEG393218:UEH393218 UOC393218:UOD393218 UXY393218:UXZ393218 VHU393218:VHV393218 VRQ393218:VRR393218 WBM393218:WBN393218 WLI393218:WLJ393218 WVE393218:WVF393218 F458754:G458754 IS458754:IT458754 SO458754:SP458754 ACK458754:ACL458754 AMG458754:AMH458754 AWC458754:AWD458754 BFY458754:BFZ458754 BPU458754:BPV458754 BZQ458754:BZR458754 CJM458754:CJN458754 CTI458754:CTJ458754 DDE458754:DDF458754 DNA458754:DNB458754 DWW458754:DWX458754 EGS458754:EGT458754 EQO458754:EQP458754 FAK458754:FAL458754 FKG458754:FKH458754 FUC458754:FUD458754 GDY458754:GDZ458754 GNU458754:GNV458754 GXQ458754:GXR458754 HHM458754:HHN458754 HRI458754:HRJ458754 IBE458754:IBF458754 ILA458754:ILB458754 IUW458754:IUX458754 JES458754:JET458754 JOO458754:JOP458754 JYK458754:JYL458754 KIG458754:KIH458754 KSC458754:KSD458754 LBY458754:LBZ458754 LLU458754:LLV458754 LVQ458754:LVR458754 MFM458754:MFN458754 MPI458754:MPJ458754 MZE458754:MZF458754 NJA458754:NJB458754 NSW458754:NSX458754 OCS458754:OCT458754 OMO458754:OMP458754 OWK458754:OWL458754 PGG458754:PGH458754 PQC458754:PQD458754 PZY458754:PZZ458754 QJU458754:QJV458754 QTQ458754:QTR458754 RDM458754:RDN458754 RNI458754:RNJ458754 RXE458754:RXF458754 SHA458754:SHB458754 SQW458754:SQX458754 TAS458754:TAT458754 TKO458754:TKP458754 TUK458754:TUL458754 UEG458754:UEH458754 UOC458754:UOD458754 UXY458754:UXZ458754 VHU458754:VHV458754 VRQ458754:VRR458754 WBM458754:WBN458754 WLI458754:WLJ458754 WVE458754:WVF458754 F524290:G524290 IS524290:IT524290 SO524290:SP524290 ACK524290:ACL524290 AMG524290:AMH524290 AWC524290:AWD524290 BFY524290:BFZ524290 BPU524290:BPV524290 BZQ524290:BZR524290 CJM524290:CJN524290 CTI524290:CTJ524290 DDE524290:DDF524290 DNA524290:DNB524290 DWW524290:DWX524290 EGS524290:EGT524290 EQO524290:EQP524290 FAK524290:FAL524290 FKG524290:FKH524290 FUC524290:FUD524290 GDY524290:GDZ524290 GNU524290:GNV524290 GXQ524290:GXR524290 HHM524290:HHN524290 HRI524290:HRJ524290 IBE524290:IBF524290 ILA524290:ILB524290 IUW524290:IUX524290 JES524290:JET524290 JOO524290:JOP524290 JYK524290:JYL524290 KIG524290:KIH524290 KSC524290:KSD524290 LBY524290:LBZ524290 LLU524290:LLV524290 LVQ524290:LVR524290 MFM524290:MFN524290 MPI524290:MPJ524290 MZE524290:MZF524290 NJA524290:NJB524290 NSW524290:NSX524290 OCS524290:OCT524290 OMO524290:OMP524290 OWK524290:OWL524290 PGG524290:PGH524290 PQC524290:PQD524290 PZY524290:PZZ524290 QJU524290:QJV524290 QTQ524290:QTR524290 RDM524290:RDN524290 RNI524290:RNJ524290 RXE524290:RXF524290 SHA524290:SHB524290 SQW524290:SQX524290 TAS524290:TAT524290 TKO524290:TKP524290 TUK524290:TUL524290 UEG524290:UEH524290 UOC524290:UOD524290 UXY524290:UXZ524290 VHU524290:VHV524290 VRQ524290:VRR524290 WBM524290:WBN524290 WLI524290:WLJ524290 WVE524290:WVF524290 F589826:G589826 IS589826:IT589826 SO589826:SP589826 ACK589826:ACL589826 AMG589826:AMH589826 AWC589826:AWD589826 BFY589826:BFZ589826 BPU589826:BPV589826 BZQ589826:BZR589826 CJM589826:CJN589826 CTI589826:CTJ589826 DDE589826:DDF589826 DNA589826:DNB589826 DWW589826:DWX589826 EGS589826:EGT589826 EQO589826:EQP589826 FAK589826:FAL589826 FKG589826:FKH589826 FUC589826:FUD589826 GDY589826:GDZ589826 GNU589826:GNV589826 GXQ589826:GXR589826 HHM589826:HHN589826 HRI589826:HRJ589826 IBE589826:IBF589826 ILA589826:ILB589826 IUW589826:IUX589826 JES589826:JET589826 JOO589826:JOP589826 JYK589826:JYL589826 KIG589826:KIH589826 KSC589826:KSD589826 LBY589826:LBZ589826 LLU589826:LLV589826 LVQ589826:LVR589826 MFM589826:MFN589826 MPI589826:MPJ589826 MZE589826:MZF589826 NJA589826:NJB589826 NSW589826:NSX589826 OCS589826:OCT589826 OMO589826:OMP589826 OWK589826:OWL589826 PGG589826:PGH589826 PQC589826:PQD589826 PZY589826:PZZ589826 QJU589826:QJV589826 QTQ589826:QTR589826 RDM589826:RDN589826 RNI589826:RNJ589826 RXE589826:RXF589826 SHA589826:SHB589826 SQW589826:SQX589826 TAS589826:TAT589826 TKO589826:TKP589826 TUK589826:TUL589826 UEG589826:UEH589826 UOC589826:UOD589826 UXY589826:UXZ589826 VHU589826:VHV589826 VRQ589826:VRR589826 WBM589826:WBN589826 WLI589826:WLJ589826 WVE589826:WVF589826 F655362:G655362 IS655362:IT655362 SO655362:SP655362 ACK655362:ACL655362 AMG655362:AMH655362 AWC655362:AWD655362 BFY655362:BFZ655362 BPU655362:BPV655362 BZQ655362:BZR655362 CJM655362:CJN655362 CTI655362:CTJ655362 DDE655362:DDF655362 DNA655362:DNB655362 DWW655362:DWX655362 EGS655362:EGT655362 EQO655362:EQP655362 FAK655362:FAL655362 FKG655362:FKH655362 FUC655362:FUD655362 GDY655362:GDZ655362 GNU655362:GNV655362 GXQ655362:GXR655362 HHM655362:HHN655362 HRI655362:HRJ655362 IBE655362:IBF655362 ILA655362:ILB655362 IUW655362:IUX655362 JES655362:JET655362 JOO655362:JOP655362 JYK655362:JYL655362 KIG655362:KIH655362 KSC655362:KSD655362 LBY655362:LBZ655362 LLU655362:LLV655362 LVQ655362:LVR655362 MFM655362:MFN655362 MPI655362:MPJ655362 MZE655362:MZF655362 NJA655362:NJB655362 NSW655362:NSX655362 OCS655362:OCT655362 OMO655362:OMP655362 OWK655362:OWL655362 PGG655362:PGH655362 PQC655362:PQD655362 PZY655362:PZZ655362 QJU655362:QJV655362 QTQ655362:QTR655362 RDM655362:RDN655362 RNI655362:RNJ655362 RXE655362:RXF655362 SHA655362:SHB655362 SQW655362:SQX655362 TAS655362:TAT655362 TKO655362:TKP655362 TUK655362:TUL655362 UEG655362:UEH655362 UOC655362:UOD655362 UXY655362:UXZ655362 VHU655362:VHV655362 VRQ655362:VRR655362 WBM655362:WBN655362 WLI655362:WLJ655362 WVE655362:WVF655362 F720898:G720898 IS720898:IT720898 SO720898:SP720898 ACK720898:ACL720898 AMG720898:AMH720898 AWC720898:AWD720898 BFY720898:BFZ720898 BPU720898:BPV720898 BZQ720898:BZR720898 CJM720898:CJN720898 CTI720898:CTJ720898 DDE720898:DDF720898 DNA720898:DNB720898 DWW720898:DWX720898 EGS720898:EGT720898 EQO720898:EQP720898 FAK720898:FAL720898 FKG720898:FKH720898 FUC720898:FUD720898 GDY720898:GDZ720898 GNU720898:GNV720898 GXQ720898:GXR720898 HHM720898:HHN720898 HRI720898:HRJ720898 IBE720898:IBF720898 ILA720898:ILB720898 IUW720898:IUX720898 JES720898:JET720898 JOO720898:JOP720898 JYK720898:JYL720898 KIG720898:KIH720898 KSC720898:KSD720898 LBY720898:LBZ720898 LLU720898:LLV720898 LVQ720898:LVR720898 MFM720898:MFN720898 MPI720898:MPJ720898 MZE720898:MZF720898 NJA720898:NJB720898 NSW720898:NSX720898 OCS720898:OCT720898 OMO720898:OMP720898 OWK720898:OWL720898 PGG720898:PGH720898 PQC720898:PQD720898 PZY720898:PZZ720898 QJU720898:QJV720898 QTQ720898:QTR720898 RDM720898:RDN720898 RNI720898:RNJ720898 RXE720898:RXF720898 SHA720898:SHB720898 SQW720898:SQX720898 TAS720898:TAT720898 TKO720898:TKP720898 TUK720898:TUL720898 UEG720898:UEH720898 UOC720898:UOD720898 UXY720898:UXZ720898 VHU720898:VHV720898 VRQ720898:VRR720898 WBM720898:WBN720898 WLI720898:WLJ720898 WVE720898:WVF720898 F786434:G786434 IS786434:IT786434 SO786434:SP786434 ACK786434:ACL786434 AMG786434:AMH786434 AWC786434:AWD786434 BFY786434:BFZ786434 BPU786434:BPV786434 BZQ786434:BZR786434 CJM786434:CJN786434 CTI786434:CTJ786434 DDE786434:DDF786434 DNA786434:DNB786434 DWW786434:DWX786434 EGS786434:EGT786434 EQO786434:EQP786434 FAK786434:FAL786434 FKG786434:FKH786434 FUC786434:FUD786434 GDY786434:GDZ786434 GNU786434:GNV786434 GXQ786434:GXR786434 HHM786434:HHN786434 HRI786434:HRJ786434 IBE786434:IBF786434 ILA786434:ILB786434 IUW786434:IUX786434 JES786434:JET786434 JOO786434:JOP786434 JYK786434:JYL786434 KIG786434:KIH786434 KSC786434:KSD786434 LBY786434:LBZ786434 LLU786434:LLV786434 LVQ786434:LVR786434 MFM786434:MFN786434 MPI786434:MPJ786434 MZE786434:MZF786434 NJA786434:NJB786434 NSW786434:NSX786434 OCS786434:OCT786434 OMO786434:OMP786434 OWK786434:OWL786434 PGG786434:PGH786434 PQC786434:PQD786434 PZY786434:PZZ786434 QJU786434:QJV786434 QTQ786434:QTR786434 RDM786434:RDN786434 RNI786434:RNJ786434 RXE786434:RXF786434 SHA786434:SHB786434 SQW786434:SQX786434 TAS786434:TAT786434 TKO786434:TKP786434 TUK786434:TUL786434 UEG786434:UEH786434 UOC786434:UOD786434 UXY786434:UXZ786434 VHU786434:VHV786434 VRQ786434:VRR786434 WBM786434:WBN786434 WLI786434:WLJ786434 WVE786434:WVF786434 F851970:G851970 IS851970:IT851970 SO851970:SP851970 ACK851970:ACL851970 AMG851970:AMH851970 AWC851970:AWD851970 BFY851970:BFZ851970 BPU851970:BPV851970 BZQ851970:BZR851970 CJM851970:CJN851970 CTI851970:CTJ851970 DDE851970:DDF851970 DNA851970:DNB851970 DWW851970:DWX851970 EGS851970:EGT851970 EQO851970:EQP851970 FAK851970:FAL851970 FKG851970:FKH851970 FUC851970:FUD851970 GDY851970:GDZ851970 GNU851970:GNV851970 GXQ851970:GXR851970 HHM851970:HHN851970 HRI851970:HRJ851970 IBE851970:IBF851970 ILA851970:ILB851970 IUW851970:IUX851970 JES851970:JET851970 JOO851970:JOP851970 JYK851970:JYL851970 KIG851970:KIH851970 KSC851970:KSD851970 LBY851970:LBZ851970 LLU851970:LLV851970 LVQ851970:LVR851970 MFM851970:MFN851970 MPI851970:MPJ851970 MZE851970:MZF851970 NJA851970:NJB851970 NSW851970:NSX851970 OCS851970:OCT851970 OMO851970:OMP851970 OWK851970:OWL851970 PGG851970:PGH851970 PQC851970:PQD851970 PZY851970:PZZ851970 QJU851970:QJV851970 QTQ851970:QTR851970 RDM851970:RDN851970 RNI851970:RNJ851970 RXE851970:RXF851970 SHA851970:SHB851970 SQW851970:SQX851970 TAS851970:TAT851970 TKO851970:TKP851970 TUK851970:TUL851970 UEG851970:UEH851970 UOC851970:UOD851970 UXY851970:UXZ851970 VHU851970:VHV851970 VRQ851970:VRR851970 WBM851970:WBN851970 WLI851970:WLJ851970 WVE851970:WVF851970 F917506:G917506 IS917506:IT917506 SO917506:SP917506 ACK917506:ACL917506 AMG917506:AMH917506 AWC917506:AWD917506 BFY917506:BFZ917506 BPU917506:BPV917506 BZQ917506:BZR917506 CJM917506:CJN917506 CTI917506:CTJ917506 DDE917506:DDF917506 DNA917506:DNB917506 DWW917506:DWX917506 EGS917506:EGT917506 EQO917506:EQP917506 FAK917506:FAL917506 FKG917506:FKH917506 FUC917506:FUD917506 GDY917506:GDZ917506 GNU917506:GNV917506 GXQ917506:GXR917506 HHM917506:HHN917506 HRI917506:HRJ917506 IBE917506:IBF917506 ILA917506:ILB917506 IUW917506:IUX917506 JES917506:JET917506 JOO917506:JOP917506 JYK917506:JYL917506 KIG917506:KIH917506 KSC917506:KSD917506 LBY917506:LBZ917506 LLU917506:LLV917506 LVQ917506:LVR917506 MFM917506:MFN917506 MPI917506:MPJ917506 MZE917506:MZF917506 NJA917506:NJB917506 NSW917506:NSX917506 OCS917506:OCT917506 OMO917506:OMP917506 OWK917506:OWL917506 PGG917506:PGH917506 PQC917506:PQD917506 PZY917506:PZZ917506 QJU917506:QJV917506 QTQ917506:QTR917506 RDM917506:RDN917506 RNI917506:RNJ917506 RXE917506:RXF917506 SHA917506:SHB917506 SQW917506:SQX917506 TAS917506:TAT917506 TKO917506:TKP917506 TUK917506:TUL917506 UEG917506:UEH917506 UOC917506:UOD917506 UXY917506:UXZ917506 VHU917506:VHV917506 VRQ917506:VRR917506 WBM917506:WBN917506 WLI917506:WLJ917506 WVE917506:WVF917506 F983042:G983042 IS983042:IT983042 SO983042:SP983042 ACK983042:ACL983042 AMG983042:AMH983042 AWC983042:AWD983042 BFY983042:BFZ983042 BPU983042:BPV983042 BZQ983042:BZR983042 CJM983042:CJN983042 CTI983042:CTJ983042 DDE983042:DDF983042 DNA983042:DNB983042 DWW983042:DWX983042 EGS983042:EGT983042 EQO983042:EQP983042 FAK983042:FAL983042 FKG983042:FKH983042 FUC983042:FUD983042 GDY983042:GDZ983042 GNU983042:GNV983042 GXQ983042:GXR983042 HHM983042:HHN983042 HRI983042:HRJ983042 IBE983042:IBF983042 ILA983042:ILB983042 IUW983042:IUX983042 JES983042:JET983042 JOO983042:JOP983042 JYK983042:JYL983042 KIG983042:KIH983042 KSC983042:KSD983042 LBY983042:LBZ983042 LLU983042:LLV983042 LVQ983042:LVR983042 MFM983042:MFN983042 MPI983042:MPJ983042 MZE983042:MZF983042 NJA983042:NJB983042 NSW983042:NSX983042 OCS983042:OCT983042 OMO983042:OMP983042 OWK983042:OWL983042 PGG983042:PGH983042 PQC983042:PQD983042 PZY983042:PZZ983042 QJU983042:QJV983042 QTQ983042:QTR983042 RDM983042:RDN983042 RNI983042:RNJ983042 RXE983042:RXF983042 SHA983042:SHB983042 SQW983042:SQX983042 TAS983042:TAT983042 TKO983042:TKP983042 TUK983042:TUL983042 UEG983042:UEH983042 UOC983042:UOD983042 UXY983042:UXZ983042 VHU983042:VHV983042 VRQ983042:VRR983042 WBM983042:WBN983042 WLI983042:WLJ983042 WVE983042:WVF983042 JA26:JC105 SW26:SY105 ACS26:ACU105 AMO26:AMQ105 AWK26:AWM105 BGG26:BGI105 BQC26:BQE105 BZY26:CAA105 CJU26:CJW105 CTQ26:CTS105 DDM26:DDO105 DNI26:DNK105 DXE26:DXG105 EHA26:EHC105 EQW26:EQY105 FAS26:FAU105 FKO26:FKQ105 FUK26:FUM105 GEG26:GEI105 GOC26:GOE105 GXY26:GYA105 HHU26:HHW105 HRQ26:HRS105 IBM26:IBO105 ILI26:ILK105 IVE26:IVG105 JFA26:JFC105 JOW26:JOY105 JYS26:JYU105 KIO26:KIQ105 KSK26:KSM105 LCG26:LCI105 LMC26:LME105 LVY26:LWA105 MFU26:MFW105 MPQ26:MPS105 MZM26:MZO105 NJI26:NJK105 NTE26:NTG105 ODA26:ODC105 OMW26:OMY105 OWS26:OWU105 PGO26:PGQ105 PQK26:PQM105 QAG26:QAI105 QKC26:QKE105 QTY26:QUA105 RDU26:RDW105 RNQ26:RNS105 RXM26:RXO105 SHI26:SHK105 SRE26:SRG105 TBA26:TBC105 TKW26:TKY105 TUS26:TUU105 UEO26:UEQ105 UOK26:UOM105 UYG26:UYI105 VIC26:VIE105 VRY26:VSA105 WBU26:WBW105 WLQ26:WLS105 WVM26:WVO105 N65562:P65641 JA65562:JC65641 SW65562:SY65641 ACS65562:ACU65641 AMO65562:AMQ65641 AWK65562:AWM65641 BGG65562:BGI65641 BQC65562:BQE65641 BZY65562:CAA65641 CJU65562:CJW65641 CTQ65562:CTS65641 DDM65562:DDO65641 DNI65562:DNK65641 DXE65562:DXG65641 EHA65562:EHC65641 EQW65562:EQY65641 FAS65562:FAU65641 FKO65562:FKQ65641 FUK65562:FUM65641 GEG65562:GEI65641 GOC65562:GOE65641 GXY65562:GYA65641 HHU65562:HHW65641 HRQ65562:HRS65641 IBM65562:IBO65641 ILI65562:ILK65641 IVE65562:IVG65641 JFA65562:JFC65641 JOW65562:JOY65641 JYS65562:JYU65641 KIO65562:KIQ65641 KSK65562:KSM65641 LCG65562:LCI65641 LMC65562:LME65641 LVY65562:LWA65641 MFU65562:MFW65641 MPQ65562:MPS65641 MZM65562:MZO65641 NJI65562:NJK65641 NTE65562:NTG65641 ODA65562:ODC65641 OMW65562:OMY65641 OWS65562:OWU65641 PGO65562:PGQ65641 PQK65562:PQM65641 QAG65562:QAI65641 QKC65562:QKE65641 QTY65562:QUA65641 RDU65562:RDW65641 RNQ65562:RNS65641 RXM65562:RXO65641 SHI65562:SHK65641 SRE65562:SRG65641 TBA65562:TBC65641 TKW65562:TKY65641 TUS65562:TUU65641 UEO65562:UEQ65641 UOK65562:UOM65641 UYG65562:UYI65641 VIC65562:VIE65641 VRY65562:VSA65641 WBU65562:WBW65641 WLQ65562:WLS65641 WVM65562:WVO65641 N131098:P131177 JA131098:JC131177 SW131098:SY131177 ACS131098:ACU131177 AMO131098:AMQ131177 AWK131098:AWM131177 BGG131098:BGI131177 BQC131098:BQE131177 BZY131098:CAA131177 CJU131098:CJW131177 CTQ131098:CTS131177 DDM131098:DDO131177 DNI131098:DNK131177 DXE131098:DXG131177 EHA131098:EHC131177 EQW131098:EQY131177 FAS131098:FAU131177 FKO131098:FKQ131177 FUK131098:FUM131177 GEG131098:GEI131177 GOC131098:GOE131177 GXY131098:GYA131177 HHU131098:HHW131177 HRQ131098:HRS131177 IBM131098:IBO131177 ILI131098:ILK131177 IVE131098:IVG131177 JFA131098:JFC131177 JOW131098:JOY131177 JYS131098:JYU131177 KIO131098:KIQ131177 KSK131098:KSM131177 LCG131098:LCI131177 LMC131098:LME131177 LVY131098:LWA131177 MFU131098:MFW131177 MPQ131098:MPS131177 MZM131098:MZO131177 NJI131098:NJK131177 NTE131098:NTG131177 ODA131098:ODC131177 OMW131098:OMY131177 OWS131098:OWU131177 PGO131098:PGQ131177 PQK131098:PQM131177 QAG131098:QAI131177 QKC131098:QKE131177 QTY131098:QUA131177 RDU131098:RDW131177 RNQ131098:RNS131177 RXM131098:RXO131177 SHI131098:SHK131177 SRE131098:SRG131177 TBA131098:TBC131177 TKW131098:TKY131177 TUS131098:TUU131177 UEO131098:UEQ131177 UOK131098:UOM131177 UYG131098:UYI131177 VIC131098:VIE131177 VRY131098:VSA131177 WBU131098:WBW131177 WLQ131098:WLS131177 WVM131098:WVO131177 N196634:P196713 JA196634:JC196713 SW196634:SY196713 ACS196634:ACU196713 AMO196634:AMQ196713 AWK196634:AWM196713 BGG196634:BGI196713 BQC196634:BQE196713 BZY196634:CAA196713 CJU196634:CJW196713 CTQ196634:CTS196713 DDM196634:DDO196713 DNI196634:DNK196713 DXE196634:DXG196713 EHA196634:EHC196713 EQW196634:EQY196713 FAS196634:FAU196713 FKO196634:FKQ196713 FUK196634:FUM196713 GEG196634:GEI196713 GOC196634:GOE196713 GXY196634:GYA196713 HHU196634:HHW196713 HRQ196634:HRS196713 IBM196634:IBO196713 ILI196634:ILK196713 IVE196634:IVG196713 JFA196634:JFC196713 JOW196634:JOY196713 JYS196634:JYU196713 KIO196634:KIQ196713 KSK196634:KSM196713 LCG196634:LCI196713 LMC196634:LME196713 LVY196634:LWA196713 MFU196634:MFW196713 MPQ196634:MPS196713 MZM196634:MZO196713 NJI196634:NJK196713 NTE196634:NTG196713 ODA196634:ODC196713 OMW196634:OMY196713 OWS196634:OWU196713 PGO196634:PGQ196713 PQK196634:PQM196713 QAG196634:QAI196713 QKC196634:QKE196713 QTY196634:QUA196713 RDU196634:RDW196713 RNQ196634:RNS196713 RXM196634:RXO196713 SHI196634:SHK196713 SRE196634:SRG196713 TBA196634:TBC196713 TKW196634:TKY196713 TUS196634:TUU196713 UEO196634:UEQ196713 UOK196634:UOM196713 UYG196634:UYI196713 VIC196634:VIE196713 VRY196634:VSA196713 WBU196634:WBW196713 WLQ196634:WLS196713 WVM196634:WVO196713 N262170:P262249 JA262170:JC262249 SW262170:SY262249 ACS262170:ACU262249 AMO262170:AMQ262249 AWK262170:AWM262249 BGG262170:BGI262249 BQC262170:BQE262249 BZY262170:CAA262249 CJU262170:CJW262249 CTQ262170:CTS262249 DDM262170:DDO262249 DNI262170:DNK262249 DXE262170:DXG262249 EHA262170:EHC262249 EQW262170:EQY262249 FAS262170:FAU262249 FKO262170:FKQ262249 FUK262170:FUM262249 GEG262170:GEI262249 GOC262170:GOE262249 GXY262170:GYA262249 HHU262170:HHW262249 HRQ262170:HRS262249 IBM262170:IBO262249 ILI262170:ILK262249 IVE262170:IVG262249 JFA262170:JFC262249 JOW262170:JOY262249 JYS262170:JYU262249 KIO262170:KIQ262249 KSK262170:KSM262249 LCG262170:LCI262249 LMC262170:LME262249 LVY262170:LWA262249 MFU262170:MFW262249 MPQ262170:MPS262249 MZM262170:MZO262249 NJI262170:NJK262249 NTE262170:NTG262249 ODA262170:ODC262249 OMW262170:OMY262249 OWS262170:OWU262249 PGO262170:PGQ262249 PQK262170:PQM262249 QAG262170:QAI262249 QKC262170:QKE262249 QTY262170:QUA262249 RDU262170:RDW262249 RNQ262170:RNS262249 RXM262170:RXO262249 SHI262170:SHK262249 SRE262170:SRG262249 TBA262170:TBC262249 TKW262170:TKY262249 TUS262170:TUU262249 UEO262170:UEQ262249 UOK262170:UOM262249 UYG262170:UYI262249 VIC262170:VIE262249 VRY262170:VSA262249 WBU262170:WBW262249 WLQ262170:WLS262249 WVM262170:WVO262249 N327706:P327785 JA327706:JC327785 SW327706:SY327785 ACS327706:ACU327785 AMO327706:AMQ327785 AWK327706:AWM327785 BGG327706:BGI327785 BQC327706:BQE327785 BZY327706:CAA327785 CJU327706:CJW327785 CTQ327706:CTS327785 DDM327706:DDO327785 DNI327706:DNK327785 DXE327706:DXG327785 EHA327706:EHC327785 EQW327706:EQY327785 FAS327706:FAU327785 FKO327706:FKQ327785 FUK327706:FUM327785 GEG327706:GEI327785 GOC327706:GOE327785 GXY327706:GYA327785 HHU327706:HHW327785 HRQ327706:HRS327785 IBM327706:IBO327785 ILI327706:ILK327785 IVE327706:IVG327785 JFA327706:JFC327785 JOW327706:JOY327785 JYS327706:JYU327785 KIO327706:KIQ327785 KSK327706:KSM327785 LCG327706:LCI327785 LMC327706:LME327785 LVY327706:LWA327785 MFU327706:MFW327785 MPQ327706:MPS327785 MZM327706:MZO327785 NJI327706:NJK327785 NTE327706:NTG327785 ODA327706:ODC327785 OMW327706:OMY327785 OWS327706:OWU327785 PGO327706:PGQ327785 PQK327706:PQM327785 QAG327706:QAI327785 QKC327706:QKE327785 QTY327706:QUA327785 RDU327706:RDW327785 RNQ327706:RNS327785 RXM327706:RXO327785 SHI327706:SHK327785 SRE327706:SRG327785 TBA327706:TBC327785 TKW327706:TKY327785 TUS327706:TUU327785 UEO327706:UEQ327785 UOK327706:UOM327785 UYG327706:UYI327785 VIC327706:VIE327785 VRY327706:VSA327785 WBU327706:WBW327785 WLQ327706:WLS327785 WVM327706:WVO327785 N393242:P393321 JA393242:JC393321 SW393242:SY393321 ACS393242:ACU393321 AMO393242:AMQ393321 AWK393242:AWM393321 BGG393242:BGI393321 BQC393242:BQE393321 BZY393242:CAA393321 CJU393242:CJW393321 CTQ393242:CTS393321 DDM393242:DDO393321 DNI393242:DNK393321 DXE393242:DXG393321 EHA393242:EHC393321 EQW393242:EQY393321 FAS393242:FAU393321 FKO393242:FKQ393321 FUK393242:FUM393321 GEG393242:GEI393321 GOC393242:GOE393321 GXY393242:GYA393321 HHU393242:HHW393321 HRQ393242:HRS393321 IBM393242:IBO393321 ILI393242:ILK393321 IVE393242:IVG393321 JFA393242:JFC393321 JOW393242:JOY393321 JYS393242:JYU393321 KIO393242:KIQ393321 KSK393242:KSM393321 LCG393242:LCI393321 LMC393242:LME393321 LVY393242:LWA393321 MFU393242:MFW393321 MPQ393242:MPS393321 MZM393242:MZO393321 NJI393242:NJK393321 NTE393242:NTG393321 ODA393242:ODC393321 OMW393242:OMY393321 OWS393242:OWU393321 PGO393242:PGQ393321 PQK393242:PQM393321 QAG393242:QAI393321 QKC393242:QKE393321 QTY393242:QUA393321 RDU393242:RDW393321 RNQ393242:RNS393321 RXM393242:RXO393321 SHI393242:SHK393321 SRE393242:SRG393321 TBA393242:TBC393321 TKW393242:TKY393321 TUS393242:TUU393321 UEO393242:UEQ393321 UOK393242:UOM393321 UYG393242:UYI393321 VIC393242:VIE393321 VRY393242:VSA393321 WBU393242:WBW393321 WLQ393242:WLS393321 WVM393242:WVO393321 N458778:P458857 JA458778:JC458857 SW458778:SY458857 ACS458778:ACU458857 AMO458778:AMQ458857 AWK458778:AWM458857 BGG458778:BGI458857 BQC458778:BQE458857 BZY458778:CAA458857 CJU458778:CJW458857 CTQ458778:CTS458857 DDM458778:DDO458857 DNI458778:DNK458857 DXE458778:DXG458857 EHA458778:EHC458857 EQW458778:EQY458857 FAS458778:FAU458857 FKO458778:FKQ458857 FUK458778:FUM458857 GEG458778:GEI458857 GOC458778:GOE458857 GXY458778:GYA458857 HHU458778:HHW458857 HRQ458778:HRS458857 IBM458778:IBO458857 ILI458778:ILK458857 IVE458778:IVG458857 JFA458778:JFC458857 JOW458778:JOY458857 JYS458778:JYU458857 KIO458778:KIQ458857 KSK458778:KSM458857 LCG458778:LCI458857 LMC458778:LME458857 LVY458778:LWA458857 MFU458778:MFW458857 MPQ458778:MPS458857 MZM458778:MZO458857 NJI458778:NJK458857 NTE458778:NTG458857 ODA458778:ODC458857 OMW458778:OMY458857 OWS458778:OWU458857 PGO458778:PGQ458857 PQK458778:PQM458857 QAG458778:QAI458857 QKC458778:QKE458857 QTY458778:QUA458857 RDU458778:RDW458857 RNQ458778:RNS458857 RXM458778:RXO458857 SHI458778:SHK458857 SRE458778:SRG458857 TBA458778:TBC458857 TKW458778:TKY458857 TUS458778:TUU458857 UEO458778:UEQ458857 UOK458778:UOM458857 UYG458778:UYI458857 VIC458778:VIE458857 VRY458778:VSA458857 WBU458778:WBW458857 WLQ458778:WLS458857 WVM458778:WVO458857 N524314:P524393 JA524314:JC524393 SW524314:SY524393 ACS524314:ACU524393 AMO524314:AMQ524393 AWK524314:AWM524393 BGG524314:BGI524393 BQC524314:BQE524393 BZY524314:CAA524393 CJU524314:CJW524393 CTQ524314:CTS524393 DDM524314:DDO524393 DNI524314:DNK524393 DXE524314:DXG524393 EHA524314:EHC524393 EQW524314:EQY524393 FAS524314:FAU524393 FKO524314:FKQ524393 FUK524314:FUM524393 GEG524314:GEI524393 GOC524314:GOE524393 GXY524314:GYA524393 HHU524314:HHW524393 HRQ524314:HRS524393 IBM524314:IBO524393 ILI524314:ILK524393 IVE524314:IVG524393 JFA524314:JFC524393 JOW524314:JOY524393 JYS524314:JYU524393 KIO524314:KIQ524393 KSK524314:KSM524393 LCG524314:LCI524393 LMC524314:LME524393 LVY524314:LWA524393 MFU524314:MFW524393 MPQ524314:MPS524393 MZM524314:MZO524393 NJI524314:NJK524393 NTE524314:NTG524393 ODA524314:ODC524393 OMW524314:OMY524393 OWS524314:OWU524393 PGO524314:PGQ524393 PQK524314:PQM524393 QAG524314:QAI524393 QKC524314:QKE524393 QTY524314:QUA524393 RDU524314:RDW524393 RNQ524314:RNS524393 RXM524314:RXO524393 SHI524314:SHK524393 SRE524314:SRG524393 TBA524314:TBC524393 TKW524314:TKY524393 TUS524314:TUU524393 UEO524314:UEQ524393 UOK524314:UOM524393 UYG524314:UYI524393 VIC524314:VIE524393 VRY524314:VSA524393 WBU524314:WBW524393 WLQ524314:WLS524393 WVM524314:WVO524393 N589850:P589929 JA589850:JC589929 SW589850:SY589929 ACS589850:ACU589929 AMO589850:AMQ589929 AWK589850:AWM589929 BGG589850:BGI589929 BQC589850:BQE589929 BZY589850:CAA589929 CJU589850:CJW589929 CTQ589850:CTS589929 DDM589850:DDO589929 DNI589850:DNK589929 DXE589850:DXG589929 EHA589850:EHC589929 EQW589850:EQY589929 FAS589850:FAU589929 FKO589850:FKQ589929 FUK589850:FUM589929 GEG589850:GEI589929 GOC589850:GOE589929 GXY589850:GYA589929 HHU589850:HHW589929 HRQ589850:HRS589929 IBM589850:IBO589929 ILI589850:ILK589929 IVE589850:IVG589929 JFA589850:JFC589929 JOW589850:JOY589929 JYS589850:JYU589929 KIO589850:KIQ589929 KSK589850:KSM589929 LCG589850:LCI589929 LMC589850:LME589929 LVY589850:LWA589929 MFU589850:MFW589929 MPQ589850:MPS589929 MZM589850:MZO589929 NJI589850:NJK589929 NTE589850:NTG589929 ODA589850:ODC589929 OMW589850:OMY589929 OWS589850:OWU589929 PGO589850:PGQ589929 PQK589850:PQM589929 QAG589850:QAI589929 QKC589850:QKE589929 QTY589850:QUA589929 RDU589850:RDW589929 RNQ589850:RNS589929 RXM589850:RXO589929 SHI589850:SHK589929 SRE589850:SRG589929 TBA589850:TBC589929 TKW589850:TKY589929 TUS589850:TUU589929 UEO589850:UEQ589929 UOK589850:UOM589929 UYG589850:UYI589929 VIC589850:VIE589929 VRY589850:VSA589929 WBU589850:WBW589929 WLQ589850:WLS589929 WVM589850:WVO589929 N655386:P655465 JA655386:JC655465 SW655386:SY655465 ACS655386:ACU655465 AMO655386:AMQ655465 AWK655386:AWM655465 BGG655386:BGI655465 BQC655386:BQE655465 BZY655386:CAA655465 CJU655386:CJW655465 CTQ655386:CTS655465 DDM655386:DDO655465 DNI655386:DNK655465 DXE655386:DXG655465 EHA655386:EHC655465 EQW655386:EQY655465 FAS655386:FAU655465 FKO655386:FKQ655465 FUK655386:FUM655465 GEG655386:GEI655465 GOC655386:GOE655465 GXY655386:GYA655465 HHU655386:HHW655465 HRQ655386:HRS655465 IBM655386:IBO655465 ILI655386:ILK655465 IVE655386:IVG655465 JFA655386:JFC655465 JOW655386:JOY655465 JYS655386:JYU655465 KIO655386:KIQ655465 KSK655386:KSM655465 LCG655386:LCI655465 LMC655386:LME655465 LVY655386:LWA655465 MFU655386:MFW655465 MPQ655386:MPS655465 MZM655386:MZO655465 NJI655386:NJK655465 NTE655386:NTG655465 ODA655386:ODC655465 OMW655386:OMY655465 OWS655386:OWU655465 PGO655386:PGQ655465 PQK655386:PQM655465 QAG655386:QAI655465 QKC655386:QKE655465 QTY655386:QUA655465 RDU655386:RDW655465 RNQ655386:RNS655465 RXM655386:RXO655465 SHI655386:SHK655465 SRE655386:SRG655465 TBA655386:TBC655465 TKW655386:TKY655465 TUS655386:TUU655465 UEO655386:UEQ655465 UOK655386:UOM655465 UYG655386:UYI655465 VIC655386:VIE655465 VRY655386:VSA655465 WBU655386:WBW655465 WLQ655386:WLS655465 WVM655386:WVO655465 N720922:P721001 JA720922:JC721001 SW720922:SY721001 ACS720922:ACU721001 AMO720922:AMQ721001 AWK720922:AWM721001 BGG720922:BGI721001 BQC720922:BQE721001 BZY720922:CAA721001 CJU720922:CJW721001 CTQ720922:CTS721001 DDM720922:DDO721001 DNI720922:DNK721001 DXE720922:DXG721001 EHA720922:EHC721001 EQW720922:EQY721001 FAS720922:FAU721001 FKO720922:FKQ721001 FUK720922:FUM721001 GEG720922:GEI721001 GOC720922:GOE721001 GXY720922:GYA721001 HHU720922:HHW721001 HRQ720922:HRS721001 IBM720922:IBO721001 ILI720922:ILK721001 IVE720922:IVG721001 JFA720922:JFC721001 JOW720922:JOY721001 JYS720922:JYU721001 KIO720922:KIQ721001 KSK720922:KSM721001 LCG720922:LCI721001 LMC720922:LME721001 LVY720922:LWA721001 MFU720922:MFW721001 MPQ720922:MPS721001 MZM720922:MZO721001 NJI720922:NJK721001 NTE720922:NTG721001 ODA720922:ODC721001 OMW720922:OMY721001 OWS720922:OWU721001 PGO720922:PGQ721001 PQK720922:PQM721001 QAG720922:QAI721001 QKC720922:QKE721001 QTY720922:QUA721001 RDU720922:RDW721001 RNQ720922:RNS721001 RXM720922:RXO721001 SHI720922:SHK721001 SRE720922:SRG721001 TBA720922:TBC721001 TKW720922:TKY721001 TUS720922:TUU721001 UEO720922:UEQ721001 UOK720922:UOM721001 UYG720922:UYI721001 VIC720922:VIE721001 VRY720922:VSA721001 WBU720922:WBW721001 WLQ720922:WLS721001 WVM720922:WVO721001 N786458:P786537 JA786458:JC786537 SW786458:SY786537 ACS786458:ACU786537 AMO786458:AMQ786537 AWK786458:AWM786537 BGG786458:BGI786537 BQC786458:BQE786537 BZY786458:CAA786537 CJU786458:CJW786537 CTQ786458:CTS786537 DDM786458:DDO786537 DNI786458:DNK786537 DXE786458:DXG786537 EHA786458:EHC786537 EQW786458:EQY786537 FAS786458:FAU786537 FKO786458:FKQ786537 FUK786458:FUM786537 GEG786458:GEI786537 GOC786458:GOE786537 GXY786458:GYA786537 HHU786458:HHW786537 HRQ786458:HRS786537 IBM786458:IBO786537 ILI786458:ILK786537 IVE786458:IVG786537 JFA786458:JFC786537 JOW786458:JOY786537 JYS786458:JYU786537 KIO786458:KIQ786537 KSK786458:KSM786537 LCG786458:LCI786537 LMC786458:LME786537 LVY786458:LWA786537 MFU786458:MFW786537 MPQ786458:MPS786537 MZM786458:MZO786537 NJI786458:NJK786537 NTE786458:NTG786537 ODA786458:ODC786537 OMW786458:OMY786537 OWS786458:OWU786537 PGO786458:PGQ786537 PQK786458:PQM786537 QAG786458:QAI786537 QKC786458:QKE786537 QTY786458:QUA786537 RDU786458:RDW786537 RNQ786458:RNS786537 RXM786458:RXO786537 SHI786458:SHK786537 SRE786458:SRG786537 TBA786458:TBC786537 TKW786458:TKY786537 TUS786458:TUU786537 UEO786458:UEQ786537 UOK786458:UOM786537 UYG786458:UYI786537 VIC786458:VIE786537 VRY786458:VSA786537 WBU786458:WBW786537 WLQ786458:WLS786537 WVM786458:WVO786537 N851994:P852073 JA851994:JC852073 SW851994:SY852073 ACS851994:ACU852073 AMO851994:AMQ852073 AWK851994:AWM852073 BGG851994:BGI852073 BQC851994:BQE852073 BZY851994:CAA852073 CJU851994:CJW852073 CTQ851994:CTS852073 DDM851994:DDO852073 DNI851994:DNK852073 DXE851994:DXG852073 EHA851994:EHC852073 EQW851994:EQY852073 FAS851994:FAU852073 FKO851994:FKQ852073 FUK851994:FUM852073 GEG851994:GEI852073 GOC851994:GOE852073 GXY851994:GYA852073 HHU851994:HHW852073 HRQ851994:HRS852073 IBM851994:IBO852073 ILI851994:ILK852073 IVE851994:IVG852073 JFA851994:JFC852073 JOW851994:JOY852073 JYS851994:JYU852073 KIO851994:KIQ852073 KSK851994:KSM852073 LCG851994:LCI852073 LMC851994:LME852073 LVY851994:LWA852073 MFU851994:MFW852073 MPQ851994:MPS852073 MZM851994:MZO852073 NJI851994:NJK852073 NTE851994:NTG852073 ODA851994:ODC852073 OMW851994:OMY852073 OWS851994:OWU852073 PGO851994:PGQ852073 PQK851994:PQM852073 QAG851994:QAI852073 QKC851994:QKE852073 QTY851994:QUA852073 RDU851994:RDW852073 RNQ851994:RNS852073 RXM851994:RXO852073 SHI851994:SHK852073 SRE851994:SRG852073 TBA851994:TBC852073 TKW851994:TKY852073 TUS851994:TUU852073 UEO851994:UEQ852073 UOK851994:UOM852073 UYG851994:UYI852073 VIC851994:VIE852073 VRY851994:VSA852073 WBU851994:WBW852073 WLQ851994:WLS852073 WVM851994:WVO852073 N917530:P917609 JA917530:JC917609 SW917530:SY917609 ACS917530:ACU917609 AMO917530:AMQ917609 AWK917530:AWM917609 BGG917530:BGI917609 BQC917530:BQE917609 BZY917530:CAA917609 CJU917530:CJW917609 CTQ917530:CTS917609 DDM917530:DDO917609 DNI917530:DNK917609 DXE917530:DXG917609 EHA917530:EHC917609 EQW917530:EQY917609 FAS917530:FAU917609 FKO917530:FKQ917609 FUK917530:FUM917609 GEG917530:GEI917609 GOC917530:GOE917609 GXY917530:GYA917609 HHU917530:HHW917609 HRQ917530:HRS917609 IBM917530:IBO917609 ILI917530:ILK917609 IVE917530:IVG917609 JFA917530:JFC917609 JOW917530:JOY917609 JYS917530:JYU917609 KIO917530:KIQ917609 KSK917530:KSM917609 LCG917530:LCI917609 LMC917530:LME917609 LVY917530:LWA917609 MFU917530:MFW917609 MPQ917530:MPS917609 MZM917530:MZO917609 NJI917530:NJK917609 NTE917530:NTG917609 ODA917530:ODC917609 OMW917530:OMY917609 OWS917530:OWU917609 PGO917530:PGQ917609 PQK917530:PQM917609 QAG917530:QAI917609 QKC917530:QKE917609 QTY917530:QUA917609 RDU917530:RDW917609 RNQ917530:RNS917609 RXM917530:RXO917609 SHI917530:SHK917609 SRE917530:SRG917609 TBA917530:TBC917609 TKW917530:TKY917609 TUS917530:TUU917609 UEO917530:UEQ917609 UOK917530:UOM917609 UYG917530:UYI917609 VIC917530:VIE917609 VRY917530:VSA917609 WBU917530:WBW917609 WLQ917530:WLS917609 WVM917530:WVO917609 N983066:P983145 JA983066:JC983145 SW983066:SY983145 ACS983066:ACU983145 AMO983066:AMQ983145 AWK983066:AWM983145 BGG983066:BGI983145 BQC983066:BQE983145 BZY983066:CAA983145 CJU983066:CJW983145 CTQ983066:CTS983145 DDM983066:DDO983145 DNI983066:DNK983145 DXE983066:DXG983145 EHA983066:EHC983145 EQW983066:EQY983145 FAS983066:FAU983145 FKO983066:FKQ983145 FUK983066:FUM983145 GEG983066:GEI983145 GOC983066:GOE983145 GXY983066:GYA983145 HHU983066:HHW983145 HRQ983066:HRS983145 IBM983066:IBO983145 ILI983066:ILK983145 IVE983066:IVG983145 JFA983066:JFC983145 JOW983066:JOY983145 JYS983066:JYU983145 KIO983066:KIQ983145 KSK983066:KSM983145 LCG983066:LCI983145 LMC983066:LME983145 LVY983066:LWA983145 MFU983066:MFW983145 MPQ983066:MPS983145 MZM983066:MZO983145 NJI983066:NJK983145 NTE983066:NTG983145 ODA983066:ODC983145 OMW983066:OMY983145 OWS983066:OWU983145 PGO983066:PGQ983145 PQK983066:PQM983145 QAG983066:QAI983145 QKC983066:QKE983145 QTY983066:QUA983145 RDU983066:RDW983145 RNQ983066:RNS983145 RXM983066:RXO983145 SHI983066:SHK983145 SRE983066:SRG983145 TBA983066:TBC983145 TKW983066:TKY983145 TUS983066:TUU983145 UEO983066:UEQ983145 UOK983066:UOM983145 UYG983066:UYI983145 VIC983066:VIE983145 VRY983066:VSA983145 WBU983066:WBW983145 WLQ983066:WLS983145 WVM983066:WVO983145 JF26:JG105 TB26:TC105 ACX26:ACY105 AMT26:AMU105 AWP26:AWQ105 BGL26:BGM105 BQH26:BQI105 CAD26:CAE105 CJZ26:CKA105 CTV26:CTW105 DDR26:DDS105 DNN26:DNO105 DXJ26:DXK105 EHF26:EHG105 ERB26:ERC105 FAX26:FAY105 FKT26:FKU105 FUP26:FUQ105 GEL26:GEM105 GOH26:GOI105 GYD26:GYE105 HHZ26:HIA105 HRV26:HRW105 IBR26:IBS105 ILN26:ILO105 IVJ26:IVK105 JFF26:JFG105 JPB26:JPC105 JYX26:JYY105 KIT26:KIU105 KSP26:KSQ105 LCL26:LCM105 LMH26:LMI105 LWD26:LWE105 MFZ26:MGA105 MPV26:MPW105 MZR26:MZS105 NJN26:NJO105 NTJ26:NTK105 ODF26:ODG105 ONB26:ONC105 OWX26:OWY105 PGT26:PGU105 PQP26:PQQ105 QAL26:QAM105 QKH26:QKI105 QUD26:QUE105 RDZ26:REA105 RNV26:RNW105 RXR26:RXS105 SHN26:SHO105 SRJ26:SRK105 TBF26:TBG105 TLB26:TLC105 TUX26:TUY105 UET26:UEU105 UOP26:UOQ105 UYL26:UYM105 VIH26:VII105 VSD26:VSE105 WBZ26:WCA105 WLV26:WLW105 WVR26:WVS105 S65562:T65641 JF65562:JG65641 TB65562:TC65641 ACX65562:ACY65641 AMT65562:AMU65641 AWP65562:AWQ65641 BGL65562:BGM65641 BQH65562:BQI65641 CAD65562:CAE65641 CJZ65562:CKA65641 CTV65562:CTW65641 DDR65562:DDS65641 DNN65562:DNO65641 DXJ65562:DXK65641 EHF65562:EHG65641 ERB65562:ERC65641 FAX65562:FAY65641 FKT65562:FKU65641 FUP65562:FUQ65641 GEL65562:GEM65641 GOH65562:GOI65641 GYD65562:GYE65641 HHZ65562:HIA65641 HRV65562:HRW65641 IBR65562:IBS65641 ILN65562:ILO65641 IVJ65562:IVK65641 JFF65562:JFG65641 JPB65562:JPC65641 JYX65562:JYY65641 KIT65562:KIU65641 KSP65562:KSQ65641 LCL65562:LCM65641 LMH65562:LMI65641 LWD65562:LWE65641 MFZ65562:MGA65641 MPV65562:MPW65641 MZR65562:MZS65641 NJN65562:NJO65641 NTJ65562:NTK65641 ODF65562:ODG65641 ONB65562:ONC65641 OWX65562:OWY65641 PGT65562:PGU65641 PQP65562:PQQ65641 QAL65562:QAM65641 QKH65562:QKI65641 QUD65562:QUE65641 RDZ65562:REA65641 RNV65562:RNW65641 RXR65562:RXS65641 SHN65562:SHO65641 SRJ65562:SRK65641 TBF65562:TBG65641 TLB65562:TLC65641 TUX65562:TUY65641 UET65562:UEU65641 UOP65562:UOQ65641 UYL65562:UYM65641 VIH65562:VII65641 VSD65562:VSE65641 WBZ65562:WCA65641 WLV65562:WLW65641 WVR65562:WVS65641 S131098:T131177 JF131098:JG131177 TB131098:TC131177 ACX131098:ACY131177 AMT131098:AMU131177 AWP131098:AWQ131177 BGL131098:BGM131177 BQH131098:BQI131177 CAD131098:CAE131177 CJZ131098:CKA131177 CTV131098:CTW131177 DDR131098:DDS131177 DNN131098:DNO131177 DXJ131098:DXK131177 EHF131098:EHG131177 ERB131098:ERC131177 FAX131098:FAY131177 FKT131098:FKU131177 FUP131098:FUQ131177 GEL131098:GEM131177 GOH131098:GOI131177 GYD131098:GYE131177 HHZ131098:HIA131177 HRV131098:HRW131177 IBR131098:IBS131177 ILN131098:ILO131177 IVJ131098:IVK131177 JFF131098:JFG131177 JPB131098:JPC131177 JYX131098:JYY131177 KIT131098:KIU131177 KSP131098:KSQ131177 LCL131098:LCM131177 LMH131098:LMI131177 LWD131098:LWE131177 MFZ131098:MGA131177 MPV131098:MPW131177 MZR131098:MZS131177 NJN131098:NJO131177 NTJ131098:NTK131177 ODF131098:ODG131177 ONB131098:ONC131177 OWX131098:OWY131177 PGT131098:PGU131177 PQP131098:PQQ131177 QAL131098:QAM131177 QKH131098:QKI131177 QUD131098:QUE131177 RDZ131098:REA131177 RNV131098:RNW131177 RXR131098:RXS131177 SHN131098:SHO131177 SRJ131098:SRK131177 TBF131098:TBG131177 TLB131098:TLC131177 TUX131098:TUY131177 UET131098:UEU131177 UOP131098:UOQ131177 UYL131098:UYM131177 VIH131098:VII131177 VSD131098:VSE131177 WBZ131098:WCA131177 WLV131098:WLW131177 WVR131098:WVS131177 S196634:T196713 JF196634:JG196713 TB196634:TC196713 ACX196634:ACY196713 AMT196634:AMU196713 AWP196634:AWQ196713 BGL196634:BGM196713 BQH196634:BQI196713 CAD196634:CAE196713 CJZ196634:CKA196713 CTV196634:CTW196713 DDR196634:DDS196713 DNN196634:DNO196713 DXJ196634:DXK196713 EHF196634:EHG196713 ERB196634:ERC196713 FAX196634:FAY196713 FKT196634:FKU196713 FUP196634:FUQ196713 GEL196634:GEM196713 GOH196634:GOI196713 GYD196634:GYE196713 HHZ196634:HIA196713 HRV196634:HRW196713 IBR196634:IBS196713 ILN196634:ILO196713 IVJ196634:IVK196713 JFF196634:JFG196713 JPB196634:JPC196713 JYX196634:JYY196713 KIT196634:KIU196713 KSP196634:KSQ196713 LCL196634:LCM196713 LMH196634:LMI196713 LWD196634:LWE196713 MFZ196634:MGA196713 MPV196634:MPW196713 MZR196634:MZS196713 NJN196634:NJO196713 NTJ196634:NTK196713 ODF196634:ODG196713 ONB196634:ONC196713 OWX196634:OWY196713 PGT196634:PGU196713 PQP196634:PQQ196713 QAL196634:QAM196713 QKH196634:QKI196713 QUD196634:QUE196713 RDZ196634:REA196713 RNV196634:RNW196713 RXR196634:RXS196713 SHN196634:SHO196713 SRJ196634:SRK196713 TBF196634:TBG196713 TLB196634:TLC196713 TUX196634:TUY196713 UET196634:UEU196713 UOP196634:UOQ196713 UYL196634:UYM196713 VIH196634:VII196713 VSD196634:VSE196713 WBZ196634:WCA196713 WLV196634:WLW196713 WVR196634:WVS196713 S262170:T262249 JF262170:JG262249 TB262170:TC262249 ACX262170:ACY262249 AMT262170:AMU262249 AWP262170:AWQ262249 BGL262170:BGM262249 BQH262170:BQI262249 CAD262170:CAE262249 CJZ262170:CKA262249 CTV262170:CTW262249 DDR262170:DDS262249 DNN262170:DNO262249 DXJ262170:DXK262249 EHF262170:EHG262249 ERB262170:ERC262249 FAX262170:FAY262249 FKT262170:FKU262249 FUP262170:FUQ262249 GEL262170:GEM262249 GOH262170:GOI262249 GYD262170:GYE262249 HHZ262170:HIA262249 HRV262170:HRW262249 IBR262170:IBS262249 ILN262170:ILO262249 IVJ262170:IVK262249 JFF262170:JFG262249 JPB262170:JPC262249 JYX262170:JYY262249 KIT262170:KIU262249 KSP262170:KSQ262249 LCL262170:LCM262249 LMH262170:LMI262249 LWD262170:LWE262249 MFZ262170:MGA262249 MPV262170:MPW262249 MZR262170:MZS262249 NJN262170:NJO262249 NTJ262170:NTK262249 ODF262170:ODG262249 ONB262170:ONC262249 OWX262170:OWY262249 PGT262170:PGU262249 PQP262170:PQQ262249 QAL262170:QAM262249 QKH262170:QKI262249 QUD262170:QUE262249 RDZ262170:REA262249 RNV262170:RNW262249 RXR262170:RXS262249 SHN262170:SHO262249 SRJ262170:SRK262249 TBF262170:TBG262249 TLB262170:TLC262249 TUX262170:TUY262249 UET262170:UEU262249 UOP262170:UOQ262249 UYL262170:UYM262249 VIH262170:VII262249 VSD262170:VSE262249 WBZ262170:WCA262249 WLV262170:WLW262249 WVR262170:WVS262249 S327706:T327785 JF327706:JG327785 TB327706:TC327785 ACX327706:ACY327785 AMT327706:AMU327785 AWP327706:AWQ327785 BGL327706:BGM327785 BQH327706:BQI327785 CAD327706:CAE327785 CJZ327706:CKA327785 CTV327706:CTW327785 DDR327706:DDS327785 DNN327706:DNO327785 DXJ327706:DXK327785 EHF327706:EHG327785 ERB327706:ERC327785 FAX327706:FAY327785 FKT327706:FKU327785 FUP327706:FUQ327785 GEL327706:GEM327785 GOH327706:GOI327785 GYD327706:GYE327785 HHZ327706:HIA327785 HRV327706:HRW327785 IBR327706:IBS327785 ILN327706:ILO327785 IVJ327706:IVK327785 JFF327706:JFG327785 JPB327706:JPC327785 JYX327706:JYY327785 KIT327706:KIU327785 KSP327706:KSQ327785 LCL327706:LCM327785 LMH327706:LMI327785 LWD327706:LWE327785 MFZ327706:MGA327785 MPV327706:MPW327785 MZR327706:MZS327785 NJN327706:NJO327785 NTJ327706:NTK327785 ODF327706:ODG327785 ONB327706:ONC327785 OWX327706:OWY327785 PGT327706:PGU327785 PQP327706:PQQ327785 QAL327706:QAM327785 QKH327706:QKI327785 QUD327706:QUE327785 RDZ327706:REA327785 RNV327706:RNW327785 RXR327706:RXS327785 SHN327706:SHO327785 SRJ327706:SRK327785 TBF327706:TBG327785 TLB327706:TLC327785 TUX327706:TUY327785 UET327706:UEU327785 UOP327706:UOQ327785 UYL327706:UYM327785 VIH327706:VII327785 VSD327706:VSE327785 WBZ327706:WCA327785 WLV327706:WLW327785 WVR327706:WVS327785 S393242:T393321 JF393242:JG393321 TB393242:TC393321 ACX393242:ACY393321 AMT393242:AMU393321 AWP393242:AWQ393321 BGL393242:BGM393321 BQH393242:BQI393321 CAD393242:CAE393321 CJZ393242:CKA393321 CTV393242:CTW393321 DDR393242:DDS393321 DNN393242:DNO393321 DXJ393242:DXK393321 EHF393242:EHG393321 ERB393242:ERC393321 FAX393242:FAY393321 FKT393242:FKU393321 FUP393242:FUQ393321 GEL393242:GEM393321 GOH393242:GOI393321 GYD393242:GYE393321 HHZ393242:HIA393321 HRV393242:HRW393321 IBR393242:IBS393321 ILN393242:ILO393321 IVJ393242:IVK393321 JFF393242:JFG393321 JPB393242:JPC393321 JYX393242:JYY393321 KIT393242:KIU393321 KSP393242:KSQ393321 LCL393242:LCM393321 LMH393242:LMI393321 LWD393242:LWE393321 MFZ393242:MGA393321 MPV393242:MPW393321 MZR393242:MZS393321 NJN393242:NJO393321 NTJ393242:NTK393321 ODF393242:ODG393321 ONB393242:ONC393321 OWX393242:OWY393321 PGT393242:PGU393321 PQP393242:PQQ393321 QAL393242:QAM393321 QKH393242:QKI393321 QUD393242:QUE393321 RDZ393242:REA393321 RNV393242:RNW393321 RXR393242:RXS393321 SHN393242:SHO393321 SRJ393242:SRK393321 TBF393242:TBG393321 TLB393242:TLC393321 TUX393242:TUY393321 UET393242:UEU393321 UOP393242:UOQ393321 UYL393242:UYM393321 VIH393242:VII393321 VSD393242:VSE393321 WBZ393242:WCA393321 WLV393242:WLW393321 WVR393242:WVS393321 S458778:T458857 JF458778:JG458857 TB458778:TC458857 ACX458778:ACY458857 AMT458778:AMU458857 AWP458778:AWQ458857 BGL458778:BGM458857 BQH458778:BQI458857 CAD458778:CAE458857 CJZ458778:CKA458857 CTV458778:CTW458857 DDR458778:DDS458857 DNN458778:DNO458857 DXJ458778:DXK458857 EHF458778:EHG458857 ERB458778:ERC458857 FAX458778:FAY458857 FKT458778:FKU458857 FUP458778:FUQ458857 GEL458778:GEM458857 GOH458778:GOI458857 GYD458778:GYE458857 HHZ458778:HIA458857 HRV458778:HRW458857 IBR458778:IBS458857 ILN458778:ILO458857 IVJ458778:IVK458857 JFF458778:JFG458857 JPB458778:JPC458857 JYX458778:JYY458857 KIT458778:KIU458857 KSP458778:KSQ458857 LCL458778:LCM458857 LMH458778:LMI458857 LWD458778:LWE458857 MFZ458778:MGA458857 MPV458778:MPW458857 MZR458778:MZS458857 NJN458778:NJO458857 NTJ458778:NTK458857 ODF458778:ODG458857 ONB458778:ONC458857 OWX458778:OWY458857 PGT458778:PGU458857 PQP458778:PQQ458857 QAL458778:QAM458857 QKH458778:QKI458857 QUD458778:QUE458857 RDZ458778:REA458857 RNV458778:RNW458857 RXR458778:RXS458857 SHN458778:SHO458857 SRJ458778:SRK458857 TBF458778:TBG458857 TLB458778:TLC458857 TUX458778:TUY458857 UET458778:UEU458857 UOP458778:UOQ458857 UYL458778:UYM458857 VIH458778:VII458857 VSD458778:VSE458857 WBZ458778:WCA458857 WLV458778:WLW458857 WVR458778:WVS458857 S524314:T524393 JF524314:JG524393 TB524314:TC524393 ACX524314:ACY524393 AMT524314:AMU524393 AWP524314:AWQ524393 BGL524314:BGM524393 BQH524314:BQI524393 CAD524314:CAE524393 CJZ524314:CKA524393 CTV524314:CTW524393 DDR524314:DDS524393 DNN524314:DNO524393 DXJ524314:DXK524393 EHF524314:EHG524393 ERB524314:ERC524393 FAX524314:FAY524393 FKT524314:FKU524393 FUP524314:FUQ524393 GEL524314:GEM524393 GOH524314:GOI524393 GYD524314:GYE524393 HHZ524314:HIA524393 HRV524314:HRW524393 IBR524314:IBS524393 ILN524314:ILO524393 IVJ524314:IVK524393 JFF524314:JFG524393 JPB524314:JPC524393 JYX524314:JYY524393 KIT524314:KIU524393 KSP524314:KSQ524393 LCL524314:LCM524393 LMH524314:LMI524393 LWD524314:LWE524393 MFZ524314:MGA524393 MPV524314:MPW524393 MZR524314:MZS524393 NJN524314:NJO524393 NTJ524314:NTK524393 ODF524314:ODG524393 ONB524314:ONC524393 OWX524314:OWY524393 PGT524314:PGU524393 PQP524314:PQQ524393 QAL524314:QAM524393 QKH524314:QKI524393 QUD524314:QUE524393 RDZ524314:REA524393 RNV524314:RNW524393 RXR524314:RXS524393 SHN524314:SHO524393 SRJ524314:SRK524393 TBF524314:TBG524393 TLB524314:TLC524393 TUX524314:TUY524393 UET524314:UEU524393 UOP524314:UOQ524393 UYL524314:UYM524393 VIH524314:VII524393 VSD524314:VSE524393 WBZ524314:WCA524393 WLV524314:WLW524393 WVR524314:WVS524393 S589850:T589929 JF589850:JG589929 TB589850:TC589929 ACX589850:ACY589929 AMT589850:AMU589929 AWP589850:AWQ589929 BGL589850:BGM589929 BQH589850:BQI589929 CAD589850:CAE589929 CJZ589850:CKA589929 CTV589850:CTW589929 DDR589850:DDS589929 DNN589850:DNO589929 DXJ589850:DXK589929 EHF589850:EHG589929 ERB589850:ERC589929 FAX589850:FAY589929 FKT589850:FKU589929 FUP589850:FUQ589929 GEL589850:GEM589929 GOH589850:GOI589929 GYD589850:GYE589929 HHZ589850:HIA589929 HRV589850:HRW589929 IBR589850:IBS589929 ILN589850:ILO589929 IVJ589850:IVK589929 JFF589850:JFG589929 JPB589850:JPC589929 JYX589850:JYY589929 KIT589850:KIU589929 KSP589850:KSQ589929 LCL589850:LCM589929 LMH589850:LMI589929 LWD589850:LWE589929 MFZ589850:MGA589929 MPV589850:MPW589929 MZR589850:MZS589929 NJN589850:NJO589929 NTJ589850:NTK589929 ODF589850:ODG589929 ONB589850:ONC589929 OWX589850:OWY589929 PGT589850:PGU589929 PQP589850:PQQ589929 QAL589850:QAM589929 QKH589850:QKI589929 QUD589850:QUE589929 RDZ589850:REA589929 RNV589850:RNW589929 RXR589850:RXS589929 SHN589850:SHO589929 SRJ589850:SRK589929 TBF589850:TBG589929 TLB589850:TLC589929 TUX589850:TUY589929 UET589850:UEU589929 UOP589850:UOQ589929 UYL589850:UYM589929 VIH589850:VII589929 VSD589850:VSE589929 WBZ589850:WCA589929 WLV589850:WLW589929 WVR589850:WVS589929 S655386:T655465 JF655386:JG655465 TB655386:TC655465 ACX655386:ACY655465 AMT655386:AMU655465 AWP655386:AWQ655465 BGL655386:BGM655465 BQH655386:BQI655465 CAD655386:CAE655465 CJZ655386:CKA655465 CTV655386:CTW655465 DDR655386:DDS655465 DNN655386:DNO655465 DXJ655386:DXK655465 EHF655386:EHG655465 ERB655386:ERC655465 FAX655386:FAY655465 FKT655386:FKU655465 FUP655386:FUQ655465 GEL655386:GEM655465 GOH655386:GOI655465 GYD655386:GYE655465 HHZ655386:HIA655465 HRV655386:HRW655465 IBR655386:IBS655465 ILN655386:ILO655465 IVJ655386:IVK655465 JFF655386:JFG655465 JPB655386:JPC655465 JYX655386:JYY655465 KIT655386:KIU655465 KSP655386:KSQ655465 LCL655386:LCM655465 LMH655386:LMI655465 LWD655386:LWE655465 MFZ655386:MGA655465 MPV655386:MPW655465 MZR655386:MZS655465 NJN655386:NJO655465 NTJ655386:NTK655465 ODF655386:ODG655465 ONB655386:ONC655465 OWX655386:OWY655465 PGT655386:PGU655465 PQP655386:PQQ655465 QAL655386:QAM655465 QKH655386:QKI655465 QUD655386:QUE655465 RDZ655386:REA655465 RNV655386:RNW655465 RXR655386:RXS655465 SHN655386:SHO655465 SRJ655386:SRK655465 TBF655386:TBG655465 TLB655386:TLC655465 TUX655386:TUY655465 UET655386:UEU655465 UOP655386:UOQ655465 UYL655386:UYM655465 VIH655386:VII655465 VSD655386:VSE655465 WBZ655386:WCA655465 WLV655386:WLW655465 WVR655386:WVS655465 S720922:T721001 JF720922:JG721001 TB720922:TC721001 ACX720922:ACY721001 AMT720922:AMU721001 AWP720922:AWQ721001 BGL720922:BGM721001 BQH720922:BQI721001 CAD720922:CAE721001 CJZ720922:CKA721001 CTV720922:CTW721001 DDR720922:DDS721001 DNN720922:DNO721001 DXJ720922:DXK721001 EHF720922:EHG721001 ERB720922:ERC721001 FAX720922:FAY721001 FKT720922:FKU721001 FUP720922:FUQ721001 GEL720922:GEM721001 GOH720922:GOI721001 GYD720922:GYE721001 HHZ720922:HIA721001 HRV720922:HRW721001 IBR720922:IBS721001 ILN720922:ILO721001 IVJ720922:IVK721001 JFF720922:JFG721001 JPB720922:JPC721001 JYX720922:JYY721001 KIT720922:KIU721001 KSP720922:KSQ721001 LCL720922:LCM721001 LMH720922:LMI721001 LWD720922:LWE721001 MFZ720922:MGA721001 MPV720922:MPW721001 MZR720922:MZS721001 NJN720922:NJO721001 NTJ720922:NTK721001 ODF720922:ODG721001 ONB720922:ONC721001 OWX720922:OWY721001 PGT720922:PGU721001 PQP720922:PQQ721001 QAL720922:QAM721001 QKH720922:QKI721001 QUD720922:QUE721001 RDZ720922:REA721001 RNV720922:RNW721001 RXR720922:RXS721001 SHN720922:SHO721001 SRJ720922:SRK721001 TBF720922:TBG721001 TLB720922:TLC721001 TUX720922:TUY721001 UET720922:UEU721001 UOP720922:UOQ721001 UYL720922:UYM721001 VIH720922:VII721001 VSD720922:VSE721001 WBZ720922:WCA721001 WLV720922:WLW721001 WVR720922:WVS721001 S786458:T786537 JF786458:JG786537 TB786458:TC786537 ACX786458:ACY786537 AMT786458:AMU786537 AWP786458:AWQ786537 BGL786458:BGM786537 BQH786458:BQI786537 CAD786458:CAE786537 CJZ786458:CKA786537 CTV786458:CTW786537 DDR786458:DDS786537 DNN786458:DNO786537 DXJ786458:DXK786537 EHF786458:EHG786537 ERB786458:ERC786537 FAX786458:FAY786537 FKT786458:FKU786537 FUP786458:FUQ786537 GEL786458:GEM786537 GOH786458:GOI786537 GYD786458:GYE786537 HHZ786458:HIA786537 HRV786458:HRW786537 IBR786458:IBS786537 ILN786458:ILO786537 IVJ786458:IVK786537 JFF786458:JFG786537 JPB786458:JPC786537 JYX786458:JYY786537 KIT786458:KIU786537 KSP786458:KSQ786537 LCL786458:LCM786537 LMH786458:LMI786537 LWD786458:LWE786537 MFZ786458:MGA786537 MPV786458:MPW786537 MZR786458:MZS786537 NJN786458:NJO786537 NTJ786458:NTK786537 ODF786458:ODG786537 ONB786458:ONC786537 OWX786458:OWY786537 PGT786458:PGU786537 PQP786458:PQQ786537 QAL786458:QAM786537 QKH786458:QKI786537 QUD786458:QUE786537 RDZ786458:REA786537 RNV786458:RNW786537 RXR786458:RXS786537 SHN786458:SHO786537 SRJ786458:SRK786537 TBF786458:TBG786537 TLB786458:TLC786537 TUX786458:TUY786537 UET786458:UEU786537 UOP786458:UOQ786537 UYL786458:UYM786537 VIH786458:VII786537 VSD786458:VSE786537 WBZ786458:WCA786537 WLV786458:WLW786537 WVR786458:WVS786537 S851994:T852073 JF851994:JG852073 TB851994:TC852073 ACX851994:ACY852073 AMT851994:AMU852073 AWP851994:AWQ852073 BGL851994:BGM852073 BQH851994:BQI852073 CAD851994:CAE852073 CJZ851994:CKA852073 CTV851994:CTW852073 DDR851994:DDS852073 DNN851994:DNO852073 DXJ851994:DXK852073 EHF851994:EHG852073 ERB851994:ERC852073 FAX851994:FAY852073 FKT851994:FKU852073 FUP851994:FUQ852073 GEL851994:GEM852073 GOH851994:GOI852073 GYD851994:GYE852073 HHZ851994:HIA852073 HRV851994:HRW852073 IBR851994:IBS852073 ILN851994:ILO852073 IVJ851994:IVK852073 JFF851994:JFG852073 JPB851994:JPC852073 JYX851994:JYY852073 KIT851994:KIU852073 KSP851994:KSQ852073 LCL851994:LCM852073 LMH851994:LMI852073 LWD851994:LWE852073 MFZ851994:MGA852073 MPV851994:MPW852073 MZR851994:MZS852073 NJN851994:NJO852073 NTJ851994:NTK852073 ODF851994:ODG852073 ONB851994:ONC852073 OWX851994:OWY852073 PGT851994:PGU852073 PQP851994:PQQ852073 QAL851994:QAM852073 QKH851994:QKI852073 QUD851994:QUE852073 RDZ851994:REA852073 RNV851994:RNW852073 RXR851994:RXS852073 SHN851994:SHO852073 SRJ851994:SRK852073 TBF851994:TBG852073 TLB851994:TLC852073 TUX851994:TUY852073 UET851994:UEU852073 UOP851994:UOQ852073 UYL851994:UYM852073 VIH851994:VII852073 VSD851994:VSE852073 WBZ851994:WCA852073 WLV851994:WLW852073 WVR851994:WVS852073 S917530:T917609 JF917530:JG917609 TB917530:TC917609 ACX917530:ACY917609 AMT917530:AMU917609 AWP917530:AWQ917609 BGL917530:BGM917609 BQH917530:BQI917609 CAD917530:CAE917609 CJZ917530:CKA917609 CTV917530:CTW917609 DDR917530:DDS917609 DNN917530:DNO917609 DXJ917530:DXK917609 EHF917530:EHG917609 ERB917530:ERC917609 FAX917530:FAY917609 FKT917530:FKU917609 FUP917530:FUQ917609 GEL917530:GEM917609 GOH917530:GOI917609 GYD917530:GYE917609 HHZ917530:HIA917609 HRV917530:HRW917609 IBR917530:IBS917609 ILN917530:ILO917609 IVJ917530:IVK917609 JFF917530:JFG917609 JPB917530:JPC917609 JYX917530:JYY917609 KIT917530:KIU917609 KSP917530:KSQ917609 LCL917530:LCM917609 LMH917530:LMI917609 LWD917530:LWE917609 MFZ917530:MGA917609 MPV917530:MPW917609 MZR917530:MZS917609 NJN917530:NJO917609 NTJ917530:NTK917609 ODF917530:ODG917609 ONB917530:ONC917609 OWX917530:OWY917609 PGT917530:PGU917609 PQP917530:PQQ917609 QAL917530:QAM917609 QKH917530:QKI917609 QUD917530:QUE917609 RDZ917530:REA917609 RNV917530:RNW917609 RXR917530:RXS917609 SHN917530:SHO917609 SRJ917530:SRK917609 TBF917530:TBG917609 TLB917530:TLC917609 TUX917530:TUY917609 UET917530:UEU917609 UOP917530:UOQ917609 UYL917530:UYM917609 VIH917530:VII917609 VSD917530:VSE917609 WBZ917530:WCA917609 WLV917530:WLW917609 WVR917530:WVS917609 S983066:T983145 JF983066:JG983145 TB983066:TC983145 ACX983066:ACY983145 AMT983066:AMU983145 AWP983066:AWQ983145 BGL983066:BGM983145 BQH983066:BQI983145 CAD983066:CAE983145 CJZ983066:CKA983145 CTV983066:CTW983145 DDR983066:DDS983145 DNN983066:DNO983145 DXJ983066:DXK983145 EHF983066:EHG983145 ERB983066:ERC983145 FAX983066:FAY983145 FKT983066:FKU983145 FUP983066:FUQ983145 GEL983066:GEM983145 GOH983066:GOI983145 GYD983066:GYE983145 HHZ983066:HIA983145 HRV983066:HRW983145 IBR983066:IBS983145 ILN983066:ILO983145 IVJ983066:IVK983145 JFF983066:JFG983145 JPB983066:JPC983145 JYX983066:JYY983145 KIT983066:KIU983145 KSP983066:KSQ983145 LCL983066:LCM983145 LMH983066:LMI983145 LWD983066:LWE983145 MFZ983066:MGA983145 MPV983066:MPW983145 MZR983066:MZS983145 NJN983066:NJO983145 NTJ983066:NTK983145 ODF983066:ODG983145 ONB983066:ONC983145 OWX983066:OWY983145 PGT983066:PGU983145 PQP983066:PQQ983145 QAL983066:QAM983145 QKH983066:QKI983145 QUD983066:QUE983145 RDZ983066:REA983145 RNV983066:RNW983145 RXR983066:RXS983145 SHN983066:SHO983145 SRJ983066:SRK983145 TBF983066:TBG983145 TLB983066:TLC983145 TUX983066:TUY983145 UET983066:UEU983145 UOP983066:UOQ983145 UYL983066:UYM983145 VIH983066:VII983145 VSD983066:VSE983145 WBZ983066:WCA983145 WLV983066:WLW983145 WVR983066:WVS983145 F2:G2" xr:uid="{00000000-0002-0000-0200-00000B000000}"/>
    <dataValidation type="list" allowBlank="1" showInputMessage="1" showErrorMessage="1" sqref="E3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E65539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E131075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E196611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E262147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E327683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E393219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E458755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E524291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E589827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E655363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E720899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E786435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E851971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E917507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E983043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WVD983043 WVB983066:WVB1048576 IP26:IP65536 SL26:SL65536 ACH26:ACH65536 AMD26:AMD65536 AVZ26:AVZ65536 BFV26:BFV65536 BPR26:BPR65536 BZN26:BZN65536 CJJ26:CJJ65536 CTF26:CTF65536 DDB26:DDB65536 DMX26:DMX65536 DWT26:DWT65536 EGP26:EGP65536 EQL26:EQL65536 FAH26:FAH65536 FKD26:FKD65536 FTZ26:FTZ65536 GDV26:GDV65536 GNR26:GNR65536 GXN26:GXN65536 HHJ26:HHJ65536 HRF26:HRF65536 IBB26:IBB65536 IKX26:IKX65536 IUT26:IUT65536 JEP26:JEP65536 JOL26:JOL65536 JYH26:JYH65536 KID26:KID65536 KRZ26:KRZ65536 LBV26:LBV65536 LLR26:LLR65536 LVN26:LVN65536 MFJ26:MFJ65536 MPF26:MPF65536 MZB26:MZB65536 NIX26:NIX65536 NST26:NST65536 OCP26:OCP65536 OML26:OML65536 OWH26:OWH65536 PGD26:PGD65536 PPZ26:PPZ65536 PZV26:PZV65536 QJR26:QJR65536 QTN26:QTN65536 RDJ26:RDJ65536 RNF26:RNF65536 RXB26:RXB65536 SGX26:SGX65536 SQT26:SQT65536 TAP26:TAP65536 TKL26:TKL65536 TUH26:TUH65536 UED26:UED65536 UNZ26:UNZ65536 UXV26:UXV65536 VHR26:VHR65536 VRN26:VRN65536 WBJ26:WBJ65536 WLF26:WLF65536 WVB26:WVB65536 C65562:C131072 IP65562:IP131072 SL65562:SL131072 ACH65562:ACH131072 AMD65562:AMD131072 AVZ65562:AVZ131072 BFV65562:BFV131072 BPR65562:BPR131072 BZN65562:BZN131072 CJJ65562:CJJ131072 CTF65562:CTF131072 DDB65562:DDB131072 DMX65562:DMX131072 DWT65562:DWT131072 EGP65562:EGP131072 EQL65562:EQL131072 FAH65562:FAH131072 FKD65562:FKD131072 FTZ65562:FTZ131072 GDV65562:GDV131072 GNR65562:GNR131072 GXN65562:GXN131072 HHJ65562:HHJ131072 HRF65562:HRF131072 IBB65562:IBB131072 IKX65562:IKX131072 IUT65562:IUT131072 JEP65562:JEP131072 JOL65562:JOL131072 JYH65562:JYH131072 KID65562:KID131072 KRZ65562:KRZ131072 LBV65562:LBV131072 LLR65562:LLR131072 LVN65562:LVN131072 MFJ65562:MFJ131072 MPF65562:MPF131072 MZB65562:MZB131072 NIX65562:NIX131072 NST65562:NST131072 OCP65562:OCP131072 OML65562:OML131072 OWH65562:OWH131072 PGD65562:PGD131072 PPZ65562:PPZ131072 PZV65562:PZV131072 QJR65562:QJR131072 QTN65562:QTN131072 RDJ65562:RDJ131072 RNF65562:RNF131072 RXB65562:RXB131072 SGX65562:SGX131072 SQT65562:SQT131072 TAP65562:TAP131072 TKL65562:TKL131072 TUH65562:TUH131072 UED65562:UED131072 UNZ65562:UNZ131072 UXV65562:UXV131072 VHR65562:VHR131072 VRN65562:VRN131072 WBJ65562:WBJ131072 WLF65562:WLF131072 WVB65562:WVB131072 C131098:C196608 IP131098:IP196608 SL131098:SL196608 ACH131098:ACH196608 AMD131098:AMD196608 AVZ131098:AVZ196608 BFV131098:BFV196608 BPR131098:BPR196608 BZN131098:BZN196608 CJJ131098:CJJ196608 CTF131098:CTF196608 DDB131098:DDB196608 DMX131098:DMX196608 DWT131098:DWT196608 EGP131098:EGP196608 EQL131098:EQL196608 FAH131098:FAH196608 FKD131098:FKD196608 FTZ131098:FTZ196608 GDV131098:GDV196608 GNR131098:GNR196608 GXN131098:GXN196608 HHJ131098:HHJ196608 HRF131098:HRF196608 IBB131098:IBB196608 IKX131098:IKX196608 IUT131098:IUT196608 JEP131098:JEP196608 JOL131098:JOL196608 JYH131098:JYH196608 KID131098:KID196608 KRZ131098:KRZ196608 LBV131098:LBV196608 LLR131098:LLR196608 LVN131098:LVN196608 MFJ131098:MFJ196608 MPF131098:MPF196608 MZB131098:MZB196608 NIX131098:NIX196608 NST131098:NST196608 OCP131098:OCP196608 OML131098:OML196608 OWH131098:OWH196608 PGD131098:PGD196608 PPZ131098:PPZ196608 PZV131098:PZV196608 QJR131098:QJR196608 QTN131098:QTN196608 RDJ131098:RDJ196608 RNF131098:RNF196608 RXB131098:RXB196608 SGX131098:SGX196608 SQT131098:SQT196608 TAP131098:TAP196608 TKL131098:TKL196608 TUH131098:TUH196608 UED131098:UED196608 UNZ131098:UNZ196608 UXV131098:UXV196608 VHR131098:VHR196608 VRN131098:VRN196608 WBJ131098:WBJ196608 WLF131098:WLF196608 WVB131098:WVB196608 C196634:C262144 IP196634:IP262144 SL196634:SL262144 ACH196634:ACH262144 AMD196634:AMD262144 AVZ196634:AVZ262144 BFV196634:BFV262144 BPR196634:BPR262144 BZN196634:BZN262144 CJJ196634:CJJ262144 CTF196634:CTF262144 DDB196634:DDB262144 DMX196634:DMX262144 DWT196634:DWT262144 EGP196634:EGP262144 EQL196634:EQL262144 FAH196634:FAH262144 FKD196634:FKD262144 FTZ196634:FTZ262144 GDV196634:GDV262144 GNR196634:GNR262144 GXN196634:GXN262144 HHJ196634:HHJ262144 HRF196634:HRF262144 IBB196634:IBB262144 IKX196634:IKX262144 IUT196634:IUT262144 JEP196634:JEP262144 JOL196634:JOL262144 JYH196634:JYH262144 KID196634:KID262144 KRZ196634:KRZ262144 LBV196634:LBV262144 LLR196634:LLR262144 LVN196634:LVN262144 MFJ196634:MFJ262144 MPF196634:MPF262144 MZB196634:MZB262144 NIX196634:NIX262144 NST196634:NST262144 OCP196634:OCP262144 OML196634:OML262144 OWH196634:OWH262144 PGD196634:PGD262144 PPZ196634:PPZ262144 PZV196634:PZV262144 QJR196634:QJR262144 QTN196634:QTN262144 RDJ196634:RDJ262144 RNF196634:RNF262144 RXB196634:RXB262144 SGX196634:SGX262144 SQT196634:SQT262144 TAP196634:TAP262144 TKL196634:TKL262144 TUH196634:TUH262144 UED196634:UED262144 UNZ196634:UNZ262144 UXV196634:UXV262144 VHR196634:VHR262144 VRN196634:VRN262144 WBJ196634:WBJ262144 WLF196634:WLF262144 WVB196634:WVB262144 C262170:C327680 IP262170:IP327680 SL262170:SL327680 ACH262170:ACH327680 AMD262170:AMD327680 AVZ262170:AVZ327680 BFV262170:BFV327680 BPR262170:BPR327680 BZN262170:BZN327680 CJJ262170:CJJ327680 CTF262170:CTF327680 DDB262170:DDB327680 DMX262170:DMX327680 DWT262170:DWT327680 EGP262170:EGP327680 EQL262170:EQL327680 FAH262170:FAH327680 FKD262170:FKD327680 FTZ262170:FTZ327680 GDV262170:GDV327680 GNR262170:GNR327680 GXN262170:GXN327680 HHJ262170:HHJ327680 HRF262170:HRF327680 IBB262170:IBB327680 IKX262170:IKX327680 IUT262170:IUT327680 JEP262170:JEP327680 JOL262170:JOL327680 JYH262170:JYH327680 KID262170:KID327680 KRZ262170:KRZ327680 LBV262170:LBV327680 LLR262170:LLR327680 LVN262170:LVN327680 MFJ262170:MFJ327680 MPF262170:MPF327680 MZB262170:MZB327680 NIX262170:NIX327680 NST262170:NST327680 OCP262170:OCP327680 OML262170:OML327680 OWH262170:OWH327680 PGD262170:PGD327680 PPZ262170:PPZ327680 PZV262170:PZV327680 QJR262170:QJR327680 QTN262170:QTN327680 RDJ262170:RDJ327680 RNF262170:RNF327680 RXB262170:RXB327680 SGX262170:SGX327680 SQT262170:SQT327680 TAP262170:TAP327680 TKL262170:TKL327680 TUH262170:TUH327680 UED262170:UED327680 UNZ262170:UNZ327680 UXV262170:UXV327680 VHR262170:VHR327680 VRN262170:VRN327680 WBJ262170:WBJ327680 WLF262170:WLF327680 WVB262170:WVB327680 C327706:C393216 IP327706:IP393216 SL327706:SL393216 ACH327706:ACH393216 AMD327706:AMD393216 AVZ327706:AVZ393216 BFV327706:BFV393216 BPR327706:BPR393216 BZN327706:BZN393216 CJJ327706:CJJ393216 CTF327706:CTF393216 DDB327706:DDB393216 DMX327706:DMX393216 DWT327706:DWT393216 EGP327706:EGP393216 EQL327706:EQL393216 FAH327706:FAH393216 FKD327706:FKD393216 FTZ327706:FTZ393216 GDV327706:GDV393216 GNR327706:GNR393216 GXN327706:GXN393216 HHJ327706:HHJ393216 HRF327706:HRF393216 IBB327706:IBB393216 IKX327706:IKX393216 IUT327706:IUT393216 JEP327706:JEP393216 JOL327706:JOL393216 JYH327706:JYH393216 KID327706:KID393216 KRZ327706:KRZ393216 LBV327706:LBV393216 LLR327706:LLR393216 LVN327706:LVN393216 MFJ327706:MFJ393216 MPF327706:MPF393216 MZB327706:MZB393216 NIX327706:NIX393216 NST327706:NST393216 OCP327706:OCP393216 OML327706:OML393216 OWH327706:OWH393216 PGD327706:PGD393216 PPZ327706:PPZ393216 PZV327706:PZV393216 QJR327706:QJR393216 QTN327706:QTN393216 RDJ327706:RDJ393216 RNF327706:RNF393216 RXB327706:RXB393216 SGX327706:SGX393216 SQT327706:SQT393216 TAP327706:TAP393216 TKL327706:TKL393216 TUH327706:TUH393216 UED327706:UED393216 UNZ327706:UNZ393216 UXV327706:UXV393216 VHR327706:VHR393216 VRN327706:VRN393216 WBJ327706:WBJ393216 WLF327706:WLF393216 WVB327706:WVB393216 C393242:C458752 IP393242:IP458752 SL393242:SL458752 ACH393242:ACH458752 AMD393242:AMD458752 AVZ393242:AVZ458752 BFV393242:BFV458752 BPR393242:BPR458752 BZN393242:BZN458752 CJJ393242:CJJ458752 CTF393242:CTF458752 DDB393242:DDB458752 DMX393242:DMX458752 DWT393242:DWT458752 EGP393242:EGP458752 EQL393242:EQL458752 FAH393242:FAH458752 FKD393242:FKD458752 FTZ393242:FTZ458752 GDV393242:GDV458752 GNR393242:GNR458752 GXN393242:GXN458752 HHJ393242:HHJ458752 HRF393242:HRF458752 IBB393242:IBB458752 IKX393242:IKX458752 IUT393242:IUT458752 JEP393242:JEP458752 JOL393242:JOL458752 JYH393242:JYH458752 KID393242:KID458752 KRZ393242:KRZ458752 LBV393242:LBV458752 LLR393242:LLR458752 LVN393242:LVN458752 MFJ393242:MFJ458752 MPF393242:MPF458752 MZB393242:MZB458752 NIX393242:NIX458752 NST393242:NST458752 OCP393242:OCP458752 OML393242:OML458752 OWH393242:OWH458752 PGD393242:PGD458752 PPZ393242:PPZ458752 PZV393242:PZV458752 QJR393242:QJR458752 QTN393242:QTN458752 RDJ393242:RDJ458752 RNF393242:RNF458752 RXB393242:RXB458752 SGX393242:SGX458752 SQT393242:SQT458752 TAP393242:TAP458752 TKL393242:TKL458752 TUH393242:TUH458752 UED393242:UED458752 UNZ393242:UNZ458752 UXV393242:UXV458752 VHR393242:VHR458752 VRN393242:VRN458752 WBJ393242:WBJ458752 WLF393242:WLF458752 WVB393242:WVB458752 C458778:C524288 IP458778:IP524288 SL458778:SL524288 ACH458778:ACH524288 AMD458778:AMD524288 AVZ458778:AVZ524288 BFV458778:BFV524288 BPR458778:BPR524288 BZN458778:BZN524288 CJJ458778:CJJ524288 CTF458778:CTF524288 DDB458778:DDB524288 DMX458778:DMX524288 DWT458778:DWT524288 EGP458778:EGP524288 EQL458778:EQL524288 FAH458778:FAH524288 FKD458778:FKD524288 FTZ458778:FTZ524288 GDV458778:GDV524288 GNR458778:GNR524288 GXN458778:GXN524288 HHJ458778:HHJ524288 HRF458778:HRF524288 IBB458778:IBB524288 IKX458778:IKX524288 IUT458778:IUT524288 JEP458778:JEP524288 JOL458778:JOL524288 JYH458778:JYH524288 KID458778:KID524288 KRZ458778:KRZ524288 LBV458778:LBV524288 LLR458778:LLR524288 LVN458778:LVN524288 MFJ458778:MFJ524288 MPF458778:MPF524288 MZB458778:MZB524288 NIX458778:NIX524288 NST458778:NST524288 OCP458778:OCP524288 OML458778:OML524288 OWH458778:OWH524288 PGD458778:PGD524288 PPZ458778:PPZ524288 PZV458778:PZV524288 QJR458778:QJR524288 QTN458778:QTN524288 RDJ458778:RDJ524288 RNF458778:RNF524288 RXB458778:RXB524288 SGX458778:SGX524288 SQT458778:SQT524288 TAP458778:TAP524288 TKL458778:TKL524288 TUH458778:TUH524288 UED458778:UED524288 UNZ458778:UNZ524288 UXV458778:UXV524288 VHR458778:VHR524288 VRN458778:VRN524288 WBJ458778:WBJ524288 WLF458778:WLF524288 WVB458778:WVB524288 C524314:C589824 IP524314:IP589824 SL524314:SL589824 ACH524314:ACH589824 AMD524314:AMD589824 AVZ524314:AVZ589824 BFV524314:BFV589824 BPR524314:BPR589824 BZN524314:BZN589824 CJJ524314:CJJ589824 CTF524314:CTF589824 DDB524314:DDB589824 DMX524314:DMX589824 DWT524314:DWT589824 EGP524314:EGP589824 EQL524314:EQL589824 FAH524314:FAH589824 FKD524314:FKD589824 FTZ524314:FTZ589824 GDV524314:GDV589824 GNR524314:GNR589824 GXN524314:GXN589824 HHJ524314:HHJ589824 HRF524314:HRF589824 IBB524314:IBB589824 IKX524314:IKX589824 IUT524314:IUT589824 JEP524314:JEP589824 JOL524314:JOL589824 JYH524314:JYH589824 KID524314:KID589824 KRZ524314:KRZ589824 LBV524314:LBV589824 LLR524314:LLR589824 LVN524314:LVN589824 MFJ524314:MFJ589824 MPF524314:MPF589824 MZB524314:MZB589824 NIX524314:NIX589824 NST524314:NST589824 OCP524314:OCP589824 OML524314:OML589824 OWH524314:OWH589824 PGD524314:PGD589824 PPZ524314:PPZ589824 PZV524314:PZV589824 QJR524314:QJR589824 QTN524314:QTN589824 RDJ524314:RDJ589824 RNF524314:RNF589824 RXB524314:RXB589824 SGX524314:SGX589824 SQT524314:SQT589824 TAP524314:TAP589824 TKL524314:TKL589824 TUH524314:TUH589824 UED524314:UED589824 UNZ524314:UNZ589824 UXV524314:UXV589824 VHR524314:VHR589824 VRN524314:VRN589824 WBJ524314:WBJ589824 WLF524314:WLF589824 WVB524314:WVB589824 C589850:C655360 IP589850:IP655360 SL589850:SL655360 ACH589850:ACH655360 AMD589850:AMD655360 AVZ589850:AVZ655360 BFV589850:BFV655360 BPR589850:BPR655360 BZN589850:BZN655360 CJJ589850:CJJ655360 CTF589850:CTF655360 DDB589850:DDB655360 DMX589850:DMX655360 DWT589850:DWT655360 EGP589850:EGP655360 EQL589850:EQL655360 FAH589850:FAH655360 FKD589850:FKD655360 FTZ589850:FTZ655360 GDV589850:GDV655360 GNR589850:GNR655360 GXN589850:GXN655360 HHJ589850:HHJ655360 HRF589850:HRF655360 IBB589850:IBB655360 IKX589850:IKX655360 IUT589850:IUT655360 JEP589850:JEP655360 JOL589850:JOL655360 JYH589850:JYH655360 KID589850:KID655360 KRZ589850:KRZ655360 LBV589850:LBV655360 LLR589850:LLR655360 LVN589850:LVN655360 MFJ589850:MFJ655360 MPF589850:MPF655360 MZB589850:MZB655360 NIX589850:NIX655360 NST589850:NST655360 OCP589850:OCP655360 OML589850:OML655360 OWH589850:OWH655360 PGD589850:PGD655360 PPZ589850:PPZ655360 PZV589850:PZV655360 QJR589850:QJR655360 QTN589850:QTN655360 RDJ589850:RDJ655360 RNF589850:RNF655360 RXB589850:RXB655360 SGX589850:SGX655360 SQT589850:SQT655360 TAP589850:TAP655360 TKL589850:TKL655360 TUH589850:TUH655360 UED589850:UED655360 UNZ589850:UNZ655360 UXV589850:UXV655360 VHR589850:VHR655360 VRN589850:VRN655360 WBJ589850:WBJ655360 WLF589850:WLF655360 WVB589850:WVB655360 C655386:C720896 IP655386:IP720896 SL655386:SL720896 ACH655386:ACH720896 AMD655386:AMD720896 AVZ655386:AVZ720896 BFV655386:BFV720896 BPR655386:BPR720896 BZN655386:BZN720896 CJJ655386:CJJ720896 CTF655386:CTF720896 DDB655386:DDB720896 DMX655386:DMX720896 DWT655386:DWT720896 EGP655386:EGP720896 EQL655386:EQL720896 FAH655386:FAH720896 FKD655386:FKD720896 FTZ655386:FTZ720896 GDV655386:GDV720896 GNR655386:GNR720896 GXN655386:GXN720896 HHJ655386:HHJ720896 HRF655386:HRF720896 IBB655386:IBB720896 IKX655386:IKX720896 IUT655386:IUT720896 JEP655386:JEP720896 JOL655386:JOL720896 JYH655386:JYH720896 KID655386:KID720896 KRZ655386:KRZ720896 LBV655386:LBV720896 LLR655386:LLR720896 LVN655386:LVN720896 MFJ655386:MFJ720896 MPF655386:MPF720896 MZB655386:MZB720896 NIX655386:NIX720896 NST655386:NST720896 OCP655386:OCP720896 OML655386:OML720896 OWH655386:OWH720896 PGD655386:PGD720896 PPZ655386:PPZ720896 PZV655386:PZV720896 QJR655386:QJR720896 QTN655386:QTN720896 RDJ655386:RDJ720896 RNF655386:RNF720896 RXB655386:RXB720896 SGX655386:SGX720896 SQT655386:SQT720896 TAP655386:TAP720896 TKL655386:TKL720896 TUH655386:TUH720896 UED655386:UED720896 UNZ655386:UNZ720896 UXV655386:UXV720896 VHR655386:VHR720896 VRN655386:VRN720896 WBJ655386:WBJ720896 WLF655386:WLF720896 WVB655386:WVB720896 C720922:C786432 IP720922:IP786432 SL720922:SL786432 ACH720922:ACH786432 AMD720922:AMD786432 AVZ720922:AVZ786432 BFV720922:BFV786432 BPR720922:BPR786432 BZN720922:BZN786432 CJJ720922:CJJ786432 CTF720922:CTF786432 DDB720922:DDB786432 DMX720922:DMX786432 DWT720922:DWT786432 EGP720922:EGP786432 EQL720922:EQL786432 FAH720922:FAH786432 FKD720922:FKD786432 FTZ720922:FTZ786432 GDV720922:GDV786432 GNR720922:GNR786432 GXN720922:GXN786432 HHJ720922:HHJ786432 HRF720922:HRF786432 IBB720922:IBB786432 IKX720922:IKX786432 IUT720922:IUT786432 JEP720922:JEP786432 JOL720922:JOL786432 JYH720922:JYH786432 KID720922:KID786432 KRZ720922:KRZ786432 LBV720922:LBV786432 LLR720922:LLR786432 LVN720922:LVN786432 MFJ720922:MFJ786432 MPF720922:MPF786432 MZB720922:MZB786432 NIX720922:NIX786432 NST720922:NST786432 OCP720922:OCP786432 OML720922:OML786432 OWH720922:OWH786432 PGD720922:PGD786432 PPZ720922:PPZ786432 PZV720922:PZV786432 QJR720922:QJR786432 QTN720922:QTN786432 RDJ720922:RDJ786432 RNF720922:RNF786432 RXB720922:RXB786432 SGX720922:SGX786432 SQT720922:SQT786432 TAP720922:TAP786432 TKL720922:TKL786432 TUH720922:TUH786432 UED720922:UED786432 UNZ720922:UNZ786432 UXV720922:UXV786432 VHR720922:VHR786432 VRN720922:VRN786432 WBJ720922:WBJ786432 WLF720922:WLF786432 WVB720922:WVB786432 C786458:C851968 IP786458:IP851968 SL786458:SL851968 ACH786458:ACH851968 AMD786458:AMD851968 AVZ786458:AVZ851968 BFV786458:BFV851968 BPR786458:BPR851968 BZN786458:BZN851968 CJJ786458:CJJ851968 CTF786458:CTF851968 DDB786458:DDB851968 DMX786458:DMX851968 DWT786458:DWT851968 EGP786458:EGP851968 EQL786458:EQL851968 FAH786458:FAH851968 FKD786458:FKD851968 FTZ786458:FTZ851968 GDV786458:GDV851968 GNR786458:GNR851968 GXN786458:GXN851968 HHJ786458:HHJ851968 HRF786458:HRF851968 IBB786458:IBB851968 IKX786458:IKX851968 IUT786458:IUT851968 JEP786458:JEP851968 JOL786458:JOL851968 JYH786458:JYH851968 KID786458:KID851968 KRZ786458:KRZ851968 LBV786458:LBV851968 LLR786458:LLR851968 LVN786458:LVN851968 MFJ786458:MFJ851968 MPF786458:MPF851968 MZB786458:MZB851968 NIX786458:NIX851968 NST786458:NST851968 OCP786458:OCP851968 OML786458:OML851968 OWH786458:OWH851968 PGD786458:PGD851968 PPZ786458:PPZ851968 PZV786458:PZV851968 QJR786458:QJR851968 QTN786458:QTN851968 RDJ786458:RDJ851968 RNF786458:RNF851968 RXB786458:RXB851968 SGX786458:SGX851968 SQT786458:SQT851968 TAP786458:TAP851968 TKL786458:TKL851968 TUH786458:TUH851968 UED786458:UED851968 UNZ786458:UNZ851968 UXV786458:UXV851968 VHR786458:VHR851968 VRN786458:VRN851968 WBJ786458:WBJ851968 WLF786458:WLF851968 WVB786458:WVB851968 C851994:C917504 IP851994:IP917504 SL851994:SL917504 ACH851994:ACH917504 AMD851994:AMD917504 AVZ851994:AVZ917504 BFV851994:BFV917504 BPR851994:BPR917504 BZN851994:BZN917504 CJJ851994:CJJ917504 CTF851994:CTF917504 DDB851994:DDB917504 DMX851994:DMX917504 DWT851994:DWT917504 EGP851994:EGP917504 EQL851994:EQL917504 FAH851994:FAH917504 FKD851994:FKD917504 FTZ851994:FTZ917504 GDV851994:GDV917504 GNR851994:GNR917504 GXN851994:GXN917504 HHJ851994:HHJ917504 HRF851994:HRF917504 IBB851994:IBB917504 IKX851994:IKX917504 IUT851994:IUT917504 JEP851994:JEP917504 JOL851994:JOL917504 JYH851994:JYH917504 KID851994:KID917504 KRZ851994:KRZ917504 LBV851994:LBV917504 LLR851994:LLR917504 LVN851994:LVN917504 MFJ851994:MFJ917504 MPF851994:MPF917504 MZB851994:MZB917504 NIX851994:NIX917504 NST851994:NST917504 OCP851994:OCP917504 OML851994:OML917504 OWH851994:OWH917504 PGD851994:PGD917504 PPZ851994:PPZ917504 PZV851994:PZV917504 QJR851994:QJR917504 QTN851994:QTN917504 RDJ851994:RDJ917504 RNF851994:RNF917504 RXB851994:RXB917504 SGX851994:SGX917504 SQT851994:SQT917504 TAP851994:TAP917504 TKL851994:TKL917504 TUH851994:TUH917504 UED851994:UED917504 UNZ851994:UNZ917504 UXV851994:UXV917504 VHR851994:VHR917504 VRN851994:VRN917504 WBJ851994:WBJ917504 WLF851994:WLF917504 WVB851994:WVB917504 C917530:C983040 IP917530:IP983040 SL917530:SL983040 ACH917530:ACH983040 AMD917530:AMD983040 AVZ917530:AVZ983040 BFV917530:BFV983040 BPR917530:BPR983040 BZN917530:BZN983040 CJJ917530:CJJ983040 CTF917530:CTF983040 DDB917530:DDB983040 DMX917530:DMX983040 DWT917530:DWT983040 EGP917530:EGP983040 EQL917530:EQL983040 FAH917530:FAH983040 FKD917530:FKD983040 FTZ917530:FTZ983040 GDV917530:GDV983040 GNR917530:GNR983040 GXN917530:GXN983040 HHJ917530:HHJ983040 HRF917530:HRF983040 IBB917530:IBB983040 IKX917530:IKX983040 IUT917530:IUT983040 JEP917530:JEP983040 JOL917530:JOL983040 JYH917530:JYH983040 KID917530:KID983040 KRZ917530:KRZ983040 LBV917530:LBV983040 LLR917530:LLR983040 LVN917530:LVN983040 MFJ917530:MFJ983040 MPF917530:MPF983040 MZB917530:MZB983040 NIX917530:NIX983040 NST917530:NST983040 OCP917530:OCP983040 OML917530:OML983040 OWH917530:OWH983040 PGD917530:PGD983040 PPZ917530:PPZ983040 PZV917530:PZV983040 QJR917530:QJR983040 QTN917530:QTN983040 RDJ917530:RDJ983040 RNF917530:RNF983040 RXB917530:RXB983040 SGX917530:SGX983040 SQT917530:SQT983040 TAP917530:TAP983040 TKL917530:TKL983040 TUH917530:TUH983040 UED917530:UED983040 UNZ917530:UNZ983040 UXV917530:UXV983040 VHR917530:VHR983040 VRN917530:VRN983040 WBJ917530:WBJ983040 WLF917530:WLF983040 WVB917530:WVB983040 C983066:C1048576 IP983066:IP1048576 SL983066:SL1048576 ACH983066:ACH1048576 AMD983066:AMD1048576 AVZ983066:AVZ1048576 BFV983066:BFV1048576 BPR983066:BPR1048576 BZN983066:BZN1048576 CJJ983066:CJJ1048576 CTF983066:CTF1048576 DDB983066:DDB1048576 DMX983066:DMX1048576 DWT983066:DWT1048576 EGP983066:EGP1048576 EQL983066:EQL1048576 FAH983066:FAH1048576 FKD983066:FKD1048576 FTZ983066:FTZ1048576 GDV983066:GDV1048576 GNR983066:GNR1048576 GXN983066:GXN1048576 HHJ983066:HHJ1048576 HRF983066:HRF1048576 IBB983066:IBB1048576 IKX983066:IKX1048576 IUT983066:IUT1048576 JEP983066:JEP1048576 JOL983066:JOL1048576 JYH983066:JYH1048576 KID983066:KID1048576 KRZ983066:KRZ1048576 LBV983066:LBV1048576 LLR983066:LLR1048576 LVN983066:LVN1048576 MFJ983066:MFJ1048576 MPF983066:MPF1048576 MZB983066:MZB1048576 NIX983066:NIX1048576 NST983066:NST1048576 OCP983066:OCP1048576 OML983066:OML1048576 OWH983066:OWH1048576 PGD983066:PGD1048576 PPZ983066:PPZ1048576 PZV983066:PZV1048576 QJR983066:QJR1048576 QTN983066:QTN1048576 RDJ983066:RDJ1048576 RNF983066:RNF1048576 RXB983066:RXB1048576 SGX983066:SGX1048576 SQT983066:SQT1048576 TAP983066:TAP1048576 TKL983066:TKL1048576 TUH983066:TUH1048576 UED983066:UED1048576 UNZ983066:UNZ1048576 UXV983066:UXV1048576 VHR983066:VHR1048576 VRN983066:VRN1048576 WBJ983066:WBJ1048576 WLF983066:WLF1048576 C106:C65536" xr:uid="{00000000-0002-0000-0200-00000C000000}">
      <formula1>"新規,継続"</formula1>
    </dataValidation>
    <dataValidation type="list" allowBlank="1" showInputMessage="1" showErrorMessage="1" sqref="E106:E65536 IR106:IR65536 SN106:SN65536 ACJ106:ACJ65536 AMF106:AMF65536 AWB106:AWB65536 BFX106:BFX65536 BPT106:BPT65536 BZP106:BZP65536 CJL106:CJL65536 CTH106:CTH65536 DDD106:DDD65536 DMZ106:DMZ65536 DWV106:DWV65536 EGR106:EGR65536 EQN106:EQN65536 FAJ106:FAJ65536 FKF106:FKF65536 FUB106:FUB65536 GDX106:GDX65536 GNT106:GNT65536 GXP106:GXP65536 HHL106:HHL65536 HRH106:HRH65536 IBD106:IBD65536 IKZ106:IKZ65536 IUV106:IUV65536 JER106:JER65536 JON106:JON65536 JYJ106:JYJ65536 KIF106:KIF65536 KSB106:KSB65536 LBX106:LBX65536 LLT106:LLT65536 LVP106:LVP65536 MFL106:MFL65536 MPH106:MPH65536 MZD106:MZD65536 NIZ106:NIZ65536 NSV106:NSV65536 OCR106:OCR65536 OMN106:OMN65536 OWJ106:OWJ65536 PGF106:PGF65536 PQB106:PQB65536 PZX106:PZX65536 QJT106:QJT65536 QTP106:QTP65536 RDL106:RDL65536 RNH106:RNH65536 RXD106:RXD65536 SGZ106:SGZ65536 SQV106:SQV65536 TAR106:TAR65536 TKN106:TKN65536 TUJ106:TUJ65536 UEF106:UEF65536 UOB106:UOB65536 UXX106:UXX65536 VHT106:VHT65536 VRP106:VRP65536 WBL106:WBL65536 WLH106:WLH65536 WVD106:WVD65536 E65642:E131072 IR65642:IR131072 SN65642:SN131072 ACJ65642:ACJ131072 AMF65642:AMF131072 AWB65642:AWB131072 BFX65642:BFX131072 BPT65642:BPT131072 BZP65642:BZP131072 CJL65642:CJL131072 CTH65642:CTH131072 DDD65642:DDD131072 DMZ65642:DMZ131072 DWV65642:DWV131072 EGR65642:EGR131072 EQN65642:EQN131072 FAJ65642:FAJ131072 FKF65642:FKF131072 FUB65642:FUB131072 GDX65642:GDX131072 GNT65642:GNT131072 GXP65642:GXP131072 HHL65642:HHL131072 HRH65642:HRH131072 IBD65642:IBD131072 IKZ65642:IKZ131072 IUV65642:IUV131072 JER65642:JER131072 JON65642:JON131072 JYJ65642:JYJ131072 KIF65642:KIF131072 KSB65642:KSB131072 LBX65642:LBX131072 LLT65642:LLT131072 LVP65642:LVP131072 MFL65642:MFL131072 MPH65642:MPH131072 MZD65642:MZD131072 NIZ65642:NIZ131072 NSV65642:NSV131072 OCR65642:OCR131072 OMN65642:OMN131072 OWJ65642:OWJ131072 PGF65642:PGF131072 PQB65642:PQB131072 PZX65642:PZX131072 QJT65642:QJT131072 QTP65642:QTP131072 RDL65642:RDL131072 RNH65642:RNH131072 RXD65642:RXD131072 SGZ65642:SGZ131072 SQV65642:SQV131072 TAR65642:TAR131072 TKN65642:TKN131072 TUJ65642:TUJ131072 UEF65642:UEF131072 UOB65642:UOB131072 UXX65642:UXX131072 VHT65642:VHT131072 VRP65642:VRP131072 WBL65642:WBL131072 WLH65642:WLH131072 WVD65642:WVD131072 E131178:E196608 IR131178:IR196608 SN131178:SN196608 ACJ131178:ACJ196608 AMF131178:AMF196608 AWB131178:AWB196608 BFX131178:BFX196608 BPT131178:BPT196608 BZP131178:BZP196608 CJL131178:CJL196608 CTH131178:CTH196608 DDD131178:DDD196608 DMZ131178:DMZ196608 DWV131178:DWV196608 EGR131178:EGR196608 EQN131178:EQN196608 FAJ131178:FAJ196608 FKF131178:FKF196608 FUB131178:FUB196608 GDX131178:GDX196608 GNT131178:GNT196608 GXP131178:GXP196608 HHL131178:HHL196608 HRH131178:HRH196608 IBD131178:IBD196608 IKZ131178:IKZ196608 IUV131178:IUV196608 JER131178:JER196608 JON131178:JON196608 JYJ131178:JYJ196608 KIF131178:KIF196608 KSB131178:KSB196608 LBX131178:LBX196608 LLT131178:LLT196608 LVP131178:LVP196608 MFL131178:MFL196608 MPH131178:MPH196608 MZD131178:MZD196608 NIZ131178:NIZ196608 NSV131178:NSV196608 OCR131178:OCR196608 OMN131178:OMN196608 OWJ131178:OWJ196608 PGF131178:PGF196608 PQB131178:PQB196608 PZX131178:PZX196608 QJT131178:QJT196608 QTP131178:QTP196608 RDL131178:RDL196608 RNH131178:RNH196608 RXD131178:RXD196608 SGZ131178:SGZ196608 SQV131178:SQV196608 TAR131178:TAR196608 TKN131178:TKN196608 TUJ131178:TUJ196608 UEF131178:UEF196608 UOB131178:UOB196608 UXX131178:UXX196608 VHT131178:VHT196608 VRP131178:VRP196608 WBL131178:WBL196608 WLH131178:WLH196608 WVD131178:WVD196608 E196714:E262144 IR196714:IR262144 SN196714:SN262144 ACJ196714:ACJ262144 AMF196714:AMF262144 AWB196714:AWB262144 BFX196714:BFX262144 BPT196714:BPT262144 BZP196714:BZP262144 CJL196714:CJL262144 CTH196714:CTH262144 DDD196714:DDD262144 DMZ196714:DMZ262144 DWV196714:DWV262144 EGR196714:EGR262144 EQN196714:EQN262144 FAJ196714:FAJ262144 FKF196714:FKF262144 FUB196714:FUB262144 GDX196714:GDX262144 GNT196714:GNT262144 GXP196714:GXP262144 HHL196714:HHL262144 HRH196714:HRH262144 IBD196714:IBD262144 IKZ196714:IKZ262144 IUV196714:IUV262144 JER196714:JER262144 JON196714:JON262144 JYJ196714:JYJ262144 KIF196714:KIF262144 KSB196714:KSB262144 LBX196714:LBX262144 LLT196714:LLT262144 LVP196714:LVP262144 MFL196714:MFL262144 MPH196714:MPH262144 MZD196714:MZD262144 NIZ196714:NIZ262144 NSV196714:NSV262144 OCR196714:OCR262144 OMN196714:OMN262144 OWJ196714:OWJ262144 PGF196714:PGF262144 PQB196714:PQB262144 PZX196714:PZX262144 QJT196714:QJT262144 QTP196714:QTP262144 RDL196714:RDL262144 RNH196714:RNH262144 RXD196714:RXD262144 SGZ196714:SGZ262144 SQV196714:SQV262144 TAR196714:TAR262144 TKN196714:TKN262144 TUJ196714:TUJ262144 UEF196714:UEF262144 UOB196714:UOB262144 UXX196714:UXX262144 VHT196714:VHT262144 VRP196714:VRP262144 WBL196714:WBL262144 WLH196714:WLH262144 WVD196714:WVD262144 E262250:E327680 IR262250:IR327680 SN262250:SN327680 ACJ262250:ACJ327680 AMF262250:AMF327680 AWB262250:AWB327680 BFX262250:BFX327680 BPT262250:BPT327680 BZP262250:BZP327680 CJL262250:CJL327680 CTH262250:CTH327680 DDD262250:DDD327680 DMZ262250:DMZ327680 DWV262250:DWV327680 EGR262250:EGR327680 EQN262250:EQN327680 FAJ262250:FAJ327680 FKF262250:FKF327680 FUB262250:FUB327680 GDX262250:GDX327680 GNT262250:GNT327680 GXP262250:GXP327680 HHL262250:HHL327680 HRH262250:HRH327680 IBD262250:IBD327680 IKZ262250:IKZ327680 IUV262250:IUV327680 JER262250:JER327680 JON262250:JON327680 JYJ262250:JYJ327680 KIF262250:KIF327680 KSB262250:KSB327680 LBX262250:LBX327680 LLT262250:LLT327680 LVP262250:LVP327680 MFL262250:MFL327680 MPH262250:MPH327680 MZD262250:MZD327680 NIZ262250:NIZ327680 NSV262250:NSV327680 OCR262250:OCR327680 OMN262250:OMN327680 OWJ262250:OWJ327680 PGF262250:PGF327680 PQB262250:PQB327680 PZX262250:PZX327680 QJT262250:QJT327680 QTP262250:QTP327680 RDL262250:RDL327680 RNH262250:RNH327680 RXD262250:RXD327680 SGZ262250:SGZ327680 SQV262250:SQV327680 TAR262250:TAR327680 TKN262250:TKN327680 TUJ262250:TUJ327680 UEF262250:UEF327680 UOB262250:UOB327680 UXX262250:UXX327680 VHT262250:VHT327680 VRP262250:VRP327680 WBL262250:WBL327680 WLH262250:WLH327680 WVD262250:WVD327680 E327786:E393216 IR327786:IR393216 SN327786:SN393216 ACJ327786:ACJ393216 AMF327786:AMF393216 AWB327786:AWB393216 BFX327786:BFX393216 BPT327786:BPT393216 BZP327786:BZP393216 CJL327786:CJL393216 CTH327786:CTH393216 DDD327786:DDD393216 DMZ327786:DMZ393216 DWV327786:DWV393216 EGR327786:EGR393216 EQN327786:EQN393216 FAJ327786:FAJ393216 FKF327786:FKF393216 FUB327786:FUB393216 GDX327786:GDX393216 GNT327786:GNT393216 GXP327786:GXP393216 HHL327786:HHL393216 HRH327786:HRH393216 IBD327786:IBD393216 IKZ327786:IKZ393216 IUV327786:IUV393216 JER327786:JER393216 JON327786:JON393216 JYJ327786:JYJ393216 KIF327786:KIF393216 KSB327786:KSB393216 LBX327786:LBX393216 LLT327786:LLT393216 LVP327786:LVP393216 MFL327786:MFL393216 MPH327786:MPH393216 MZD327786:MZD393216 NIZ327786:NIZ393216 NSV327786:NSV393216 OCR327786:OCR393216 OMN327786:OMN393216 OWJ327786:OWJ393216 PGF327786:PGF393216 PQB327786:PQB393216 PZX327786:PZX393216 QJT327786:QJT393216 QTP327786:QTP393216 RDL327786:RDL393216 RNH327786:RNH393216 RXD327786:RXD393216 SGZ327786:SGZ393216 SQV327786:SQV393216 TAR327786:TAR393216 TKN327786:TKN393216 TUJ327786:TUJ393216 UEF327786:UEF393216 UOB327786:UOB393216 UXX327786:UXX393216 VHT327786:VHT393216 VRP327786:VRP393216 WBL327786:WBL393216 WLH327786:WLH393216 WVD327786:WVD393216 E393322:E458752 IR393322:IR458752 SN393322:SN458752 ACJ393322:ACJ458752 AMF393322:AMF458752 AWB393322:AWB458752 BFX393322:BFX458752 BPT393322:BPT458752 BZP393322:BZP458752 CJL393322:CJL458752 CTH393322:CTH458752 DDD393322:DDD458752 DMZ393322:DMZ458752 DWV393322:DWV458752 EGR393322:EGR458752 EQN393322:EQN458752 FAJ393322:FAJ458752 FKF393322:FKF458752 FUB393322:FUB458752 GDX393322:GDX458752 GNT393322:GNT458752 GXP393322:GXP458752 HHL393322:HHL458752 HRH393322:HRH458752 IBD393322:IBD458752 IKZ393322:IKZ458752 IUV393322:IUV458752 JER393322:JER458752 JON393322:JON458752 JYJ393322:JYJ458752 KIF393322:KIF458752 KSB393322:KSB458752 LBX393322:LBX458752 LLT393322:LLT458752 LVP393322:LVP458752 MFL393322:MFL458752 MPH393322:MPH458752 MZD393322:MZD458752 NIZ393322:NIZ458752 NSV393322:NSV458752 OCR393322:OCR458752 OMN393322:OMN458752 OWJ393322:OWJ458752 PGF393322:PGF458752 PQB393322:PQB458752 PZX393322:PZX458752 QJT393322:QJT458752 QTP393322:QTP458752 RDL393322:RDL458752 RNH393322:RNH458752 RXD393322:RXD458752 SGZ393322:SGZ458752 SQV393322:SQV458752 TAR393322:TAR458752 TKN393322:TKN458752 TUJ393322:TUJ458752 UEF393322:UEF458752 UOB393322:UOB458752 UXX393322:UXX458752 VHT393322:VHT458752 VRP393322:VRP458752 WBL393322:WBL458752 WLH393322:WLH458752 WVD393322:WVD458752 E458858:E524288 IR458858:IR524288 SN458858:SN524288 ACJ458858:ACJ524288 AMF458858:AMF524288 AWB458858:AWB524288 BFX458858:BFX524288 BPT458858:BPT524288 BZP458858:BZP524288 CJL458858:CJL524288 CTH458858:CTH524288 DDD458858:DDD524288 DMZ458858:DMZ524288 DWV458858:DWV524288 EGR458858:EGR524288 EQN458858:EQN524288 FAJ458858:FAJ524288 FKF458858:FKF524288 FUB458858:FUB524288 GDX458858:GDX524288 GNT458858:GNT524288 GXP458858:GXP524288 HHL458858:HHL524288 HRH458858:HRH524288 IBD458858:IBD524288 IKZ458858:IKZ524288 IUV458858:IUV524288 JER458858:JER524288 JON458858:JON524288 JYJ458858:JYJ524288 KIF458858:KIF524288 KSB458858:KSB524288 LBX458858:LBX524288 LLT458858:LLT524288 LVP458858:LVP524288 MFL458858:MFL524288 MPH458858:MPH524288 MZD458858:MZD524288 NIZ458858:NIZ524288 NSV458858:NSV524288 OCR458858:OCR524288 OMN458858:OMN524288 OWJ458858:OWJ524288 PGF458858:PGF524288 PQB458858:PQB524288 PZX458858:PZX524288 QJT458858:QJT524288 QTP458858:QTP524288 RDL458858:RDL524288 RNH458858:RNH524288 RXD458858:RXD524288 SGZ458858:SGZ524288 SQV458858:SQV524288 TAR458858:TAR524288 TKN458858:TKN524288 TUJ458858:TUJ524288 UEF458858:UEF524288 UOB458858:UOB524288 UXX458858:UXX524288 VHT458858:VHT524288 VRP458858:VRP524288 WBL458858:WBL524288 WLH458858:WLH524288 WVD458858:WVD524288 E524394:E589824 IR524394:IR589824 SN524394:SN589824 ACJ524394:ACJ589824 AMF524394:AMF589824 AWB524394:AWB589824 BFX524394:BFX589824 BPT524394:BPT589824 BZP524394:BZP589824 CJL524394:CJL589824 CTH524394:CTH589824 DDD524394:DDD589824 DMZ524394:DMZ589824 DWV524394:DWV589824 EGR524394:EGR589824 EQN524394:EQN589824 FAJ524394:FAJ589824 FKF524394:FKF589824 FUB524394:FUB589824 GDX524394:GDX589824 GNT524394:GNT589824 GXP524394:GXP589824 HHL524394:HHL589824 HRH524394:HRH589824 IBD524394:IBD589824 IKZ524394:IKZ589824 IUV524394:IUV589824 JER524394:JER589824 JON524394:JON589824 JYJ524394:JYJ589824 KIF524394:KIF589824 KSB524394:KSB589824 LBX524394:LBX589824 LLT524394:LLT589824 LVP524394:LVP589824 MFL524394:MFL589824 MPH524394:MPH589824 MZD524394:MZD589824 NIZ524394:NIZ589824 NSV524394:NSV589824 OCR524394:OCR589824 OMN524394:OMN589824 OWJ524394:OWJ589824 PGF524394:PGF589824 PQB524394:PQB589824 PZX524394:PZX589824 QJT524394:QJT589824 QTP524394:QTP589824 RDL524394:RDL589824 RNH524394:RNH589824 RXD524394:RXD589824 SGZ524394:SGZ589824 SQV524394:SQV589824 TAR524394:TAR589824 TKN524394:TKN589824 TUJ524394:TUJ589824 UEF524394:UEF589824 UOB524394:UOB589824 UXX524394:UXX589824 VHT524394:VHT589824 VRP524394:VRP589824 WBL524394:WBL589824 WLH524394:WLH589824 WVD524394:WVD589824 E589930:E655360 IR589930:IR655360 SN589930:SN655360 ACJ589930:ACJ655360 AMF589930:AMF655360 AWB589930:AWB655360 BFX589930:BFX655360 BPT589930:BPT655360 BZP589930:BZP655360 CJL589930:CJL655360 CTH589930:CTH655360 DDD589930:DDD655360 DMZ589930:DMZ655360 DWV589930:DWV655360 EGR589930:EGR655360 EQN589930:EQN655360 FAJ589930:FAJ655360 FKF589930:FKF655360 FUB589930:FUB655360 GDX589930:GDX655360 GNT589930:GNT655360 GXP589930:GXP655360 HHL589930:HHL655360 HRH589930:HRH655360 IBD589930:IBD655360 IKZ589930:IKZ655360 IUV589930:IUV655360 JER589930:JER655360 JON589930:JON655360 JYJ589930:JYJ655360 KIF589930:KIF655360 KSB589930:KSB655360 LBX589930:LBX655360 LLT589930:LLT655360 LVP589930:LVP655360 MFL589930:MFL655360 MPH589930:MPH655360 MZD589930:MZD655360 NIZ589930:NIZ655360 NSV589930:NSV655360 OCR589930:OCR655360 OMN589930:OMN655360 OWJ589930:OWJ655360 PGF589930:PGF655360 PQB589930:PQB655360 PZX589930:PZX655360 QJT589930:QJT655360 QTP589930:QTP655360 RDL589930:RDL655360 RNH589930:RNH655360 RXD589930:RXD655360 SGZ589930:SGZ655360 SQV589930:SQV655360 TAR589930:TAR655360 TKN589930:TKN655360 TUJ589930:TUJ655360 UEF589930:UEF655360 UOB589930:UOB655360 UXX589930:UXX655360 VHT589930:VHT655360 VRP589930:VRP655360 WBL589930:WBL655360 WLH589930:WLH655360 WVD589930:WVD655360 E655466:E720896 IR655466:IR720896 SN655466:SN720896 ACJ655466:ACJ720896 AMF655466:AMF720896 AWB655466:AWB720896 BFX655466:BFX720896 BPT655466:BPT720896 BZP655466:BZP720896 CJL655466:CJL720896 CTH655466:CTH720896 DDD655466:DDD720896 DMZ655466:DMZ720896 DWV655466:DWV720896 EGR655466:EGR720896 EQN655466:EQN720896 FAJ655466:FAJ720896 FKF655466:FKF720896 FUB655466:FUB720896 GDX655466:GDX720896 GNT655466:GNT720896 GXP655466:GXP720896 HHL655466:HHL720896 HRH655466:HRH720896 IBD655466:IBD720896 IKZ655466:IKZ720896 IUV655466:IUV720896 JER655466:JER720896 JON655466:JON720896 JYJ655466:JYJ720896 KIF655466:KIF720896 KSB655466:KSB720896 LBX655466:LBX720896 LLT655466:LLT720896 LVP655466:LVP720896 MFL655466:MFL720896 MPH655466:MPH720896 MZD655466:MZD720896 NIZ655466:NIZ720896 NSV655466:NSV720896 OCR655466:OCR720896 OMN655466:OMN720896 OWJ655466:OWJ720896 PGF655466:PGF720896 PQB655466:PQB720896 PZX655466:PZX720896 QJT655466:QJT720896 QTP655466:QTP720896 RDL655466:RDL720896 RNH655466:RNH720896 RXD655466:RXD720896 SGZ655466:SGZ720896 SQV655466:SQV720896 TAR655466:TAR720896 TKN655466:TKN720896 TUJ655466:TUJ720896 UEF655466:UEF720896 UOB655466:UOB720896 UXX655466:UXX720896 VHT655466:VHT720896 VRP655466:VRP720896 WBL655466:WBL720896 WLH655466:WLH720896 WVD655466:WVD720896 E721002:E786432 IR721002:IR786432 SN721002:SN786432 ACJ721002:ACJ786432 AMF721002:AMF786432 AWB721002:AWB786432 BFX721002:BFX786432 BPT721002:BPT786432 BZP721002:BZP786432 CJL721002:CJL786432 CTH721002:CTH786432 DDD721002:DDD786432 DMZ721002:DMZ786432 DWV721002:DWV786432 EGR721002:EGR786432 EQN721002:EQN786432 FAJ721002:FAJ786432 FKF721002:FKF786432 FUB721002:FUB786432 GDX721002:GDX786432 GNT721002:GNT786432 GXP721002:GXP786432 HHL721002:HHL786432 HRH721002:HRH786432 IBD721002:IBD786432 IKZ721002:IKZ786432 IUV721002:IUV786432 JER721002:JER786432 JON721002:JON786432 JYJ721002:JYJ786432 KIF721002:KIF786432 KSB721002:KSB786432 LBX721002:LBX786432 LLT721002:LLT786432 LVP721002:LVP786432 MFL721002:MFL786432 MPH721002:MPH786432 MZD721002:MZD786432 NIZ721002:NIZ786432 NSV721002:NSV786432 OCR721002:OCR786432 OMN721002:OMN786432 OWJ721002:OWJ786432 PGF721002:PGF786432 PQB721002:PQB786432 PZX721002:PZX786432 QJT721002:QJT786432 QTP721002:QTP786432 RDL721002:RDL786432 RNH721002:RNH786432 RXD721002:RXD786432 SGZ721002:SGZ786432 SQV721002:SQV786432 TAR721002:TAR786432 TKN721002:TKN786432 TUJ721002:TUJ786432 UEF721002:UEF786432 UOB721002:UOB786432 UXX721002:UXX786432 VHT721002:VHT786432 VRP721002:VRP786432 WBL721002:WBL786432 WLH721002:WLH786432 WVD721002:WVD786432 E786538:E851968 IR786538:IR851968 SN786538:SN851968 ACJ786538:ACJ851968 AMF786538:AMF851968 AWB786538:AWB851968 BFX786538:BFX851968 BPT786538:BPT851968 BZP786538:BZP851968 CJL786538:CJL851968 CTH786538:CTH851968 DDD786538:DDD851968 DMZ786538:DMZ851968 DWV786538:DWV851968 EGR786538:EGR851968 EQN786538:EQN851968 FAJ786538:FAJ851968 FKF786538:FKF851968 FUB786538:FUB851968 GDX786538:GDX851968 GNT786538:GNT851968 GXP786538:GXP851968 HHL786538:HHL851968 HRH786538:HRH851968 IBD786538:IBD851968 IKZ786538:IKZ851968 IUV786538:IUV851968 JER786538:JER851968 JON786538:JON851968 JYJ786538:JYJ851968 KIF786538:KIF851968 KSB786538:KSB851968 LBX786538:LBX851968 LLT786538:LLT851968 LVP786538:LVP851968 MFL786538:MFL851968 MPH786538:MPH851968 MZD786538:MZD851968 NIZ786538:NIZ851968 NSV786538:NSV851968 OCR786538:OCR851968 OMN786538:OMN851968 OWJ786538:OWJ851968 PGF786538:PGF851968 PQB786538:PQB851968 PZX786538:PZX851968 QJT786538:QJT851968 QTP786538:QTP851968 RDL786538:RDL851968 RNH786538:RNH851968 RXD786538:RXD851968 SGZ786538:SGZ851968 SQV786538:SQV851968 TAR786538:TAR851968 TKN786538:TKN851968 TUJ786538:TUJ851968 UEF786538:UEF851968 UOB786538:UOB851968 UXX786538:UXX851968 VHT786538:VHT851968 VRP786538:VRP851968 WBL786538:WBL851968 WLH786538:WLH851968 WVD786538:WVD851968 E852074:E917504 IR852074:IR917504 SN852074:SN917504 ACJ852074:ACJ917504 AMF852074:AMF917504 AWB852074:AWB917504 BFX852074:BFX917504 BPT852074:BPT917504 BZP852074:BZP917504 CJL852074:CJL917504 CTH852074:CTH917504 DDD852074:DDD917504 DMZ852074:DMZ917504 DWV852074:DWV917504 EGR852074:EGR917504 EQN852074:EQN917504 FAJ852074:FAJ917504 FKF852074:FKF917504 FUB852074:FUB917504 GDX852074:GDX917504 GNT852074:GNT917504 GXP852074:GXP917504 HHL852074:HHL917504 HRH852074:HRH917504 IBD852074:IBD917504 IKZ852074:IKZ917504 IUV852074:IUV917504 JER852074:JER917504 JON852074:JON917504 JYJ852074:JYJ917504 KIF852074:KIF917504 KSB852074:KSB917504 LBX852074:LBX917504 LLT852074:LLT917504 LVP852074:LVP917504 MFL852074:MFL917504 MPH852074:MPH917504 MZD852074:MZD917504 NIZ852074:NIZ917504 NSV852074:NSV917504 OCR852074:OCR917504 OMN852074:OMN917504 OWJ852074:OWJ917504 PGF852074:PGF917504 PQB852074:PQB917504 PZX852074:PZX917504 QJT852074:QJT917504 QTP852074:QTP917504 RDL852074:RDL917504 RNH852074:RNH917504 RXD852074:RXD917504 SGZ852074:SGZ917504 SQV852074:SQV917504 TAR852074:TAR917504 TKN852074:TKN917504 TUJ852074:TUJ917504 UEF852074:UEF917504 UOB852074:UOB917504 UXX852074:UXX917504 VHT852074:VHT917504 VRP852074:VRP917504 WBL852074:WBL917504 WLH852074:WLH917504 WVD852074:WVD917504 E917610:E983040 IR917610:IR983040 SN917610:SN983040 ACJ917610:ACJ983040 AMF917610:AMF983040 AWB917610:AWB983040 BFX917610:BFX983040 BPT917610:BPT983040 BZP917610:BZP983040 CJL917610:CJL983040 CTH917610:CTH983040 DDD917610:DDD983040 DMZ917610:DMZ983040 DWV917610:DWV983040 EGR917610:EGR983040 EQN917610:EQN983040 FAJ917610:FAJ983040 FKF917610:FKF983040 FUB917610:FUB983040 GDX917610:GDX983040 GNT917610:GNT983040 GXP917610:GXP983040 HHL917610:HHL983040 HRH917610:HRH983040 IBD917610:IBD983040 IKZ917610:IKZ983040 IUV917610:IUV983040 JER917610:JER983040 JON917610:JON983040 JYJ917610:JYJ983040 KIF917610:KIF983040 KSB917610:KSB983040 LBX917610:LBX983040 LLT917610:LLT983040 LVP917610:LVP983040 MFL917610:MFL983040 MPH917610:MPH983040 MZD917610:MZD983040 NIZ917610:NIZ983040 NSV917610:NSV983040 OCR917610:OCR983040 OMN917610:OMN983040 OWJ917610:OWJ983040 PGF917610:PGF983040 PQB917610:PQB983040 PZX917610:PZX983040 QJT917610:QJT983040 QTP917610:QTP983040 RDL917610:RDL983040 RNH917610:RNH983040 RXD917610:RXD983040 SGZ917610:SGZ983040 SQV917610:SQV983040 TAR917610:TAR983040 TKN917610:TKN983040 TUJ917610:TUJ983040 UEF917610:UEF983040 UOB917610:UOB983040 UXX917610:UXX983040 VHT917610:VHT983040 VRP917610:VRP983040 WBL917610:WBL983040 WLH917610:WLH983040 WVD917610:WVD983040 E983146:E1048576 IR983146:IR1048576 SN983146:SN1048576 ACJ983146:ACJ1048576 AMF983146:AMF1048576 AWB983146:AWB1048576 BFX983146:BFX1048576 BPT983146:BPT1048576 BZP983146:BZP1048576 CJL983146:CJL1048576 CTH983146:CTH1048576 DDD983146:DDD1048576 DMZ983146:DMZ1048576 DWV983146:DWV1048576 EGR983146:EGR1048576 EQN983146:EQN1048576 FAJ983146:FAJ1048576 FKF983146:FKF1048576 FUB983146:FUB1048576 GDX983146:GDX1048576 GNT983146:GNT1048576 GXP983146:GXP1048576 HHL983146:HHL1048576 HRH983146:HRH1048576 IBD983146:IBD1048576 IKZ983146:IKZ1048576 IUV983146:IUV1048576 JER983146:JER1048576 JON983146:JON1048576 JYJ983146:JYJ1048576 KIF983146:KIF1048576 KSB983146:KSB1048576 LBX983146:LBX1048576 LLT983146:LLT1048576 LVP983146:LVP1048576 MFL983146:MFL1048576 MPH983146:MPH1048576 MZD983146:MZD1048576 NIZ983146:NIZ1048576 NSV983146:NSV1048576 OCR983146:OCR1048576 OMN983146:OMN1048576 OWJ983146:OWJ1048576 PGF983146:PGF1048576 PQB983146:PQB1048576 PZX983146:PZX1048576 QJT983146:QJT1048576 QTP983146:QTP1048576 RDL983146:RDL1048576 RNH983146:RNH1048576 RXD983146:RXD1048576 SGZ983146:SGZ1048576 SQV983146:SQV1048576 TAR983146:TAR1048576 TKN983146:TKN1048576 TUJ983146:TUJ1048576 UEF983146:UEF1048576 UOB983146:UOB1048576 UXX983146:UXX1048576 VHT983146:VHT1048576 VRP983146:VRP1048576 WBL983146:WBL1048576 WLH983146:WLH1048576 WVD983146:WVD1048576" xr:uid="{00000000-0002-0000-0200-00000D000000}">
      <formula1>"選手,役員,監督,コーチ,顧問,部長,アドバイザー,教職員,"</formula1>
    </dataValidation>
    <dataValidation type="list" allowBlank="1" showInputMessage="1" showErrorMessage="1" sqref="D106:D65536 IQ106:IQ65536 SM106:SM65536 ACI106:ACI65536 AME106:AME65536 AWA106:AWA65536 BFW106:BFW65536 BPS106:BPS65536 BZO106:BZO65536 CJK106:CJK65536 CTG106:CTG65536 DDC106:DDC65536 DMY106:DMY65536 DWU106:DWU65536 EGQ106:EGQ65536 EQM106:EQM65536 FAI106:FAI65536 FKE106:FKE65536 FUA106:FUA65536 GDW106:GDW65536 GNS106:GNS65536 GXO106:GXO65536 HHK106:HHK65536 HRG106:HRG65536 IBC106:IBC65536 IKY106:IKY65536 IUU106:IUU65536 JEQ106:JEQ65536 JOM106:JOM65536 JYI106:JYI65536 KIE106:KIE65536 KSA106:KSA65536 LBW106:LBW65536 LLS106:LLS65536 LVO106:LVO65536 MFK106:MFK65536 MPG106:MPG65536 MZC106:MZC65536 NIY106:NIY65536 NSU106:NSU65536 OCQ106:OCQ65536 OMM106:OMM65536 OWI106:OWI65536 PGE106:PGE65536 PQA106:PQA65536 PZW106:PZW65536 QJS106:QJS65536 QTO106:QTO65536 RDK106:RDK65536 RNG106:RNG65536 RXC106:RXC65536 SGY106:SGY65536 SQU106:SQU65536 TAQ106:TAQ65536 TKM106:TKM65536 TUI106:TUI65536 UEE106:UEE65536 UOA106:UOA65536 UXW106:UXW65536 VHS106:VHS65536 VRO106:VRO65536 WBK106:WBK65536 WLG106:WLG65536 WVC106:WVC65536 D65642:D131072 IQ65642:IQ131072 SM65642:SM131072 ACI65642:ACI131072 AME65642:AME131072 AWA65642:AWA131072 BFW65642:BFW131072 BPS65642:BPS131072 BZO65642:BZO131072 CJK65642:CJK131072 CTG65642:CTG131072 DDC65642:DDC131072 DMY65642:DMY131072 DWU65642:DWU131072 EGQ65642:EGQ131072 EQM65642:EQM131072 FAI65642:FAI131072 FKE65642:FKE131072 FUA65642:FUA131072 GDW65642:GDW131072 GNS65642:GNS131072 GXO65642:GXO131072 HHK65642:HHK131072 HRG65642:HRG131072 IBC65642:IBC131072 IKY65642:IKY131072 IUU65642:IUU131072 JEQ65642:JEQ131072 JOM65642:JOM131072 JYI65642:JYI131072 KIE65642:KIE131072 KSA65642:KSA131072 LBW65642:LBW131072 LLS65642:LLS131072 LVO65642:LVO131072 MFK65642:MFK131072 MPG65642:MPG131072 MZC65642:MZC131072 NIY65642:NIY131072 NSU65642:NSU131072 OCQ65642:OCQ131072 OMM65642:OMM131072 OWI65642:OWI131072 PGE65642:PGE131072 PQA65642:PQA131072 PZW65642:PZW131072 QJS65642:QJS131072 QTO65642:QTO131072 RDK65642:RDK131072 RNG65642:RNG131072 RXC65642:RXC131072 SGY65642:SGY131072 SQU65642:SQU131072 TAQ65642:TAQ131072 TKM65642:TKM131072 TUI65642:TUI131072 UEE65642:UEE131072 UOA65642:UOA131072 UXW65642:UXW131072 VHS65642:VHS131072 VRO65642:VRO131072 WBK65642:WBK131072 WLG65642:WLG131072 WVC65642:WVC131072 D131178:D196608 IQ131178:IQ196608 SM131178:SM196608 ACI131178:ACI196608 AME131178:AME196608 AWA131178:AWA196608 BFW131178:BFW196608 BPS131178:BPS196608 BZO131178:BZO196608 CJK131178:CJK196608 CTG131178:CTG196608 DDC131178:DDC196608 DMY131178:DMY196608 DWU131178:DWU196608 EGQ131178:EGQ196608 EQM131178:EQM196608 FAI131178:FAI196608 FKE131178:FKE196608 FUA131178:FUA196608 GDW131178:GDW196608 GNS131178:GNS196608 GXO131178:GXO196608 HHK131178:HHK196608 HRG131178:HRG196608 IBC131178:IBC196608 IKY131178:IKY196608 IUU131178:IUU196608 JEQ131178:JEQ196608 JOM131178:JOM196608 JYI131178:JYI196608 KIE131178:KIE196608 KSA131178:KSA196608 LBW131178:LBW196608 LLS131178:LLS196608 LVO131178:LVO196608 MFK131178:MFK196608 MPG131178:MPG196608 MZC131178:MZC196608 NIY131178:NIY196608 NSU131178:NSU196608 OCQ131178:OCQ196608 OMM131178:OMM196608 OWI131178:OWI196608 PGE131178:PGE196608 PQA131178:PQA196608 PZW131178:PZW196608 QJS131178:QJS196608 QTO131178:QTO196608 RDK131178:RDK196608 RNG131178:RNG196608 RXC131178:RXC196608 SGY131178:SGY196608 SQU131178:SQU196608 TAQ131178:TAQ196608 TKM131178:TKM196608 TUI131178:TUI196608 UEE131178:UEE196608 UOA131178:UOA196608 UXW131178:UXW196608 VHS131178:VHS196608 VRO131178:VRO196608 WBK131178:WBK196608 WLG131178:WLG196608 WVC131178:WVC196608 D196714:D262144 IQ196714:IQ262144 SM196714:SM262144 ACI196714:ACI262144 AME196714:AME262144 AWA196714:AWA262144 BFW196714:BFW262144 BPS196714:BPS262144 BZO196714:BZO262144 CJK196714:CJK262144 CTG196714:CTG262144 DDC196714:DDC262144 DMY196714:DMY262144 DWU196714:DWU262144 EGQ196714:EGQ262144 EQM196714:EQM262144 FAI196714:FAI262144 FKE196714:FKE262144 FUA196714:FUA262144 GDW196714:GDW262144 GNS196714:GNS262144 GXO196714:GXO262144 HHK196714:HHK262144 HRG196714:HRG262144 IBC196714:IBC262144 IKY196714:IKY262144 IUU196714:IUU262144 JEQ196714:JEQ262144 JOM196714:JOM262144 JYI196714:JYI262144 KIE196714:KIE262144 KSA196714:KSA262144 LBW196714:LBW262144 LLS196714:LLS262144 LVO196714:LVO262144 MFK196714:MFK262144 MPG196714:MPG262144 MZC196714:MZC262144 NIY196714:NIY262144 NSU196714:NSU262144 OCQ196714:OCQ262144 OMM196714:OMM262144 OWI196714:OWI262144 PGE196714:PGE262144 PQA196714:PQA262144 PZW196714:PZW262144 QJS196714:QJS262144 QTO196714:QTO262144 RDK196714:RDK262144 RNG196714:RNG262144 RXC196714:RXC262144 SGY196714:SGY262144 SQU196714:SQU262144 TAQ196714:TAQ262144 TKM196714:TKM262144 TUI196714:TUI262144 UEE196714:UEE262144 UOA196714:UOA262144 UXW196714:UXW262144 VHS196714:VHS262144 VRO196714:VRO262144 WBK196714:WBK262144 WLG196714:WLG262144 WVC196714:WVC262144 D262250:D327680 IQ262250:IQ327680 SM262250:SM327680 ACI262250:ACI327680 AME262250:AME327680 AWA262250:AWA327680 BFW262250:BFW327680 BPS262250:BPS327680 BZO262250:BZO327680 CJK262250:CJK327680 CTG262250:CTG327680 DDC262250:DDC327680 DMY262250:DMY327680 DWU262250:DWU327680 EGQ262250:EGQ327680 EQM262250:EQM327680 FAI262250:FAI327680 FKE262250:FKE327680 FUA262250:FUA327680 GDW262250:GDW327680 GNS262250:GNS327680 GXO262250:GXO327680 HHK262250:HHK327680 HRG262250:HRG327680 IBC262250:IBC327680 IKY262250:IKY327680 IUU262250:IUU327680 JEQ262250:JEQ327680 JOM262250:JOM327680 JYI262250:JYI327680 KIE262250:KIE327680 KSA262250:KSA327680 LBW262250:LBW327680 LLS262250:LLS327680 LVO262250:LVO327680 MFK262250:MFK327680 MPG262250:MPG327680 MZC262250:MZC327680 NIY262250:NIY327680 NSU262250:NSU327680 OCQ262250:OCQ327680 OMM262250:OMM327680 OWI262250:OWI327680 PGE262250:PGE327680 PQA262250:PQA327680 PZW262250:PZW327680 QJS262250:QJS327680 QTO262250:QTO327680 RDK262250:RDK327680 RNG262250:RNG327680 RXC262250:RXC327680 SGY262250:SGY327680 SQU262250:SQU327680 TAQ262250:TAQ327680 TKM262250:TKM327680 TUI262250:TUI327680 UEE262250:UEE327680 UOA262250:UOA327680 UXW262250:UXW327680 VHS262250:VHS327680 VRO262250:VRO327680 WBK262250:WBK327680 WLG262250:WLG327680 WVC262250:WVC327680 D327786:D393216 IQ327786:IQ393216 SM327786:SM393216 ACI327786:ACI393216 AME327786:AME393216 AWA327786:AWA393216 BFW327786:BFW393216 BPS327786:BPS393216 BZO327786:BZO393216 CJK327786:CJK393216 CTG327786:CTG393216 DDC327786:DDC393216 DMY327786:DMY393216 DWU327786:DWU393216 EGQ327786:EGQ393216 EQM327786:EQM393216 FAI327786:FAI393216 FKE327786:FKE393216 FUA327786:FUA393216 GDW327786:GDW393216 GNS327786:GNS393216 GXO327786:GXO393216 HHK327786:HHK393216 HRG327786:HRG393216 IBC327786:IBC393216 IKY327786:IKY393216 IUU327786:IUU393216 JEQ327786:JEQ393216 JOM327786:JOM393216 JYI327786:JYI393216 KIE327786:KIE393216 KSA327786:KSA393216 LBW327786:LBW393216 LLS327786:LLS393216 LVO327786:LVO393216 MFK327786:MFK393216 MPG327786:MPG393216 MZC327786:MZC393216 NIY327786:NIY393216 NSU327786:NSU393216 OCQ327786:OCQ393216 OMM327786:OMM393216 OWI327786:OWI393216 PGE327786:PGE393216 PQA327786:PQA393216 PZW327786:PZW393216 QJS327786:QJS393216 QTO327786:QTO393216 RDK327786:RDK393216 RNG327786:RNG393216 RXC327786:RXC393216 SGY327786:SGY393216 SQU327786:SQU393216 TAQ327786:TAQ393216 TKM327786:TKM393216 TUI327786:TUI393216 UEE327786:UEE393216 UOA327786:UOA393216 UXW327786:UXW393216 VHS327786:VHS393216 VRO327786:VRO393216 WBK327786:WBK393216 WLG327786:WLG393216 WVC327786:WVC393216 D393322:D458752 IQ393322:IQ458752 SM393322:SM458752 ACI393322:ACI458752 AME393322:AME458752 AWA393322:AWA458752 BFW393322:BFW458752 BPS393322:BPS458752 BZO393322:BZO458752 CJK393322:CJK458752 CTG393322:CTG458752 DDC393322:DDC458752 DMY393322:DMY458752 DWU393322:DWU458752 EGQ393322:EGQ458752 EQM393322:EQM458752 FAI393322:FAI458752 FKE393322:FKE458752 FUA393322:FUA458752 GDW393322:GDW458752 GNS393322:GNS458752 GXO393322:GXO458752 HHK393322:HHK458752 HRG393322:HRG458752 IBC393322:IBC458752 IKY393322:IKY458752 IUU393322:IUU458752 JEQ393322:JEQ458752 JOM393322:JOM458752 JYI393322:JYI458752 KIE393322:KIE458752 KSA393322:KSA458752 LBW393322:LBW458752 LLS393322:LLS458752 LVO393322:LVO458752 MFK393322:MFK458752 MPG393322:MPG458752 MZC393322:MZC458752 NIY393322:NIY458752 NSU393322:NSU458752 OCQ393322:OCQ458752 OMM393322:OMM458752 OWI393322:OWI458752 PGE393322:PGE458752 PQA393322:PQA458752 PZW393322:PZW458752 QJS393322:QJS458752 QTO393322:QTO458752 RDK393322:RDK458752 RNG393322:RNG458752 RXC393322:RXC458752 SGY393322:SGY458752 SQU393322:SQU458752 TAQ393322:TAQ458752 TKM393322:TKM458752 TUI393322:TUI458752 UEE393322:UEE458752 UOA393322:UOA458752 UXW393322:UXW458752 VHS393322:VHS458752 VRO393322:VRO458752 WBK393322:WBK458752 WLG393322:WLG458752 WVC393322:WVC458752 D458858:D524288 IQ458858:IQ524288 SM458858:SM524288 ACI458858:ACI524288 AME458858:AME524288 AWA458858:AWA524288 BFW458858:BFW524288 BPS458858:BPS524288 BZO458858:BZO524288 CJK458858:CJK524288 CTG458858:CTG524288 DDC458858:DDC524288 DMY458858:DMY524288 DWU458858:DWU524288 EGQ458858:EGQ524288 EQM458858:EQM524288 FAI458858:FAI524288 FKE458858:FKE524288 FUA458858:FUA524288 GDW458858:GDW524288 GNS458858:GNS524288 GXO458858:GXO524288 HHK458858:HHK524288 HRG458858:HRG524288 IBC458858:IBC524288 IKY458858:IKY524288 IUU458858:IUU524288 JEQ458858:JEQ524288 JOM458858:JOM524288 JYI458858:JYI524288 KIE458858:KIE524288 KSA458858:KSA524288 LBW458858:LBW524288 LLS458858:LLS524288 LVO458858:LVO524288 MFK458858:MFK524288 MPG458858:MPG524288 MZC458858:MZC524288 NIY458858:NIY524288 NSU458858:NSU524288 OCQ458858:OCQ524288 OMM458858:OMM524288 OWI458858:OWI524288 PGE458858:PGE524288 PQA458858:PQA524288 PZW458858:PZW524288 QJS458858:QJS524288 QTO458858:QTO524288 RDK458858:RDK524288 RNG458858:RNG524288 RXC458858:RXC524288 SGY458858:SGY524288 SQU458858:SQU524288 TAQ458858:TAQ524288 TKM458858:TKM524288 TUI458858:TUI524288 UEE458858:UEE524288 UOA458858:UOA524288 UXW458858:UXW524288 VHS458858:VHS524288 VRO458858:VRO524288 WBK458858:WBK524288 WLG458858:WLG524288 WVC458858:WVC524288 D524394:D589824 IQ524394:IQ589824 SM524394:SM589824 ACI524394:ACI589824 AME524394:AME589824 AWA524394:AWA589824 BFW524394:BFW589824 BPS524394:BPS589824 BZO524394:BZO589824 CJK524394:CJK589824 CTG524394:CTG589824 DDC524394:DDC589824 DMY524394:DMY589824 DWU524394:DWU589824 EGQ524394:EGQ589824 EQM524394:EQM589824 FAI524394:FAI589824 FKE524394:FKE589824 FUA524394:FUA589824 GDW524394:GDW589824 GNS524394:GNS589824 GXO524394:GXO589824 HHK524394:HHK589824 HRG524394:HRG589824 IBC524394:IBC589824 IKY524394:IKY589824 IUU524394:IUU589824 JEQ524394:JEQ589824 JOM524394:JOM589824 JYI524394:JYI589824 KIE524394:KIE589824 KSA524394:KSA589824 LBW524394:LBW589824 LLS524394:LLS589824 LVO524394:LVO589824 MFK524394:MFK589824 MPG524394:MPG589824 MZC524394:MZC589824 NIY524394:NIY589824 NSU524394:NSU589824 OCQ524394:OCQ589824 OMM524394:OMM589824 OWI524394:OWI589824 PGE524394:PGE589824 PQA524394:PQA589824 PZW524394:PZW589824 QJS524394:QJS589824 QTO524394:QTO589824 RDK524394:RDK589824 RNG524394:RNG589824 RXC524394:RXC589824 SGY524394:SGY589824 SQU524394:SQU589824 TAQ524394:TAQ589824 TKM524394:TKM589824 TUI524394:TUI589824 UEE524394:UEE589824 UOA524394:UOA589824 UXW524394:UXW589824 VHS524394:VHS589824 VRO524394:VRO589824 WBK524394:WBK589824 WLG524394:WLG589824 WVC524394:WVC589824 D589930:D655360 IQ589930:IQ655360 SM589930:SM655360 ACI589930:ACI655360 AME589930:AME655360 AWA589930:AWA655360 BFW589930:BFW655360 BPS589930:BPS655360 BZO589930:BZO655360 CJK589930:CJK655360 CTG589930:CTG655360 DDC589930:DDC655360 DMY589930:DMY655360 DWU589930:DWU655360 EGQ589930:EGQ655360 EQM589930:EQM655360 FAI589930:FAI655360 FKE589930:FKE655360 FUA589930:FUA655360 GDW589930:GDW655360 GNS589930:GNS655360 GXO589930:GXO655360 HHK589930:HHK655360 HRG589930:HRG655360 IBC589930:IBC655360 IKY589930:IKY655360 IUU589930:IUU655360 JEQ589930:JEQ655360 JOM589930:JOM655360 JYI589930:JYI655360 KIE589930:KIE655360 KSA589930:KSA655360 LBW589930:LBW655360 LLS589930:LLS655360 LVO589930:LVO655360 MFK589930:MFK655360 MPG589930:MPG655360 MZC589930:MZC655360 NIY589930:NIY655360 NSU589930:NSU655360 OCQ589930:OCQ655360 OMM589930:OMM655360 OWI589930:OWI655360 PGE589930:PGE655360 PQA589930:PQA655360 PZW589930:PZW655360 QJS589930:QJS655360 QTO589930:QTO655360 RDK589930:RDK655360 RNG589930:RNG655360 RXC589930:RXC655360 SGY589930:SGY655360 SQU589930:SQU655360 TAQ589930:TAQ655360 TKM589930:TKM655360 TUI589930:TUI655360 UEE589930:UEE655360 UOA589930:UOA655360 UXW589930:UXW655360 VHS589930:VHS655360 VRO589930:VRO655360 WBK589930:WBK655360 WLG589930:WLG655360 WVC589930:WVC655360 D655466:D720896 IQ655466:IQ720896 SM655466:SM720896 ACI655466:ACI720896 AME655466:AME720896 AWA655466:AWA720896 BFW655466:BFW720896 BPS655466:BPS720896 BZO655466:BZO720896 CJK655466:CJK720896 CTG655466:CTG720896 DDC655466:DDC720896 DMY655466:DMY720896 DWU655466:DWU720896 EGQ655466:EGQ720896 EQM655466:EQM720896 FAI655466:FAI720896 FKE655466:FKE720896 FUA655466:FUA720896 GDW655466:GDW720896 GNS655466:GNS720896 GXO655466:GXO720896 HHK655466:HHK720896 HRG655466:HRG720896 IBC655466:IBC720896 IKY655466:IKY720896 IUU655466:IUU720896 JEQ655466:JEQ720896 JOM655466:JOM720896 JYI655466:JYI720896 KIE655466:KIE720896 KSA655466:KSA720896 LBW655466:LBW720896 LLS655466:LLS720896 LVO655466:LVO720896 MFK655466:MFK720896 MPG655466:MPG720896 MZC655466:MZC720896 NIY655466:NIY720896 NSU655466:NSU720896 OCQ655466:OCQ720896 OMM655466:OMM720896 OWI655466:OWI720896 PGE655466:PGE720896 PQA655466:PQA720896 PZW655466:PZW720896 QJS655466:QJS720896 QTO655466:QTO720896 RDK655466:RDK720896 RNG655466:RNG720896 RXC655466:RXC720896 SGY655466:SGY720896 SQU655466:SQU720896 TAQ655466:TAQ720896 TKM655466:TKM720896 TUI655466:TUI720896 UEE655466:UEE720896 UOA655466:UOA720896 UXW655466:UXW720896 VHS655466:VHS720896 VRO655466:VRO720896 WBK655466:WBK720896 WLG655466:WLG720896 WVC655466:WVC720896 D721002:D786432 IQ721002:IQ786432 SM721002:SM786432 ACI721002:ACI786432 AME721002:AME786432 AWA721002:AWA786432 BFW721002:BFW786432 BPS721002:BPS786432 BZO721002:BZO786432 CJK721002:CJK786432 CTG721002:CTG786432 DDC721002:DDC786432 DMY721002:DMY786432 DWU721002:DWU786432 EGQ721002:EGQ786432 EQM721002:EQM786432 FAI721002:FAI786432 FKE721002:FKE786432 FUA721002:FUA786432 GDW721002:GDW786432 GNS721002:GNS786432 GXO721002:GXO786432 HHK721002:HHK786432 HRG721002:HRG786432 IBC721002:IBC786432 IKY721002:IKY786432 IUU721002:IUU786432 JEQ721002:JEQ786432 JOM721002:JOM786432 JYI721002:JYI786432 KIE721002:KIE786432 KSA721002:KSA786432 LBW721002:LBW786432 LLS721002:LLS786432 LVO721002:LVO786432 MFK721002:MFK786432 MPG721002:MPG786432 MZC721002:MZC786432 NIY721002:NIY786432 NSU721002:NSU786432 OCQ721002:OCQ786432 OMM721002:OMM786432 OWI721002:OWI786432 PGE721002:PGE786432 PQA721002:PQA786432 PZW721002:PZW786432 QJS721002:QJS786432 QTO721002:QTO786432 RDK721002:RDK786432 RNG721002:RNG786432 RXC721002:RXC786432 SGY721002:SGY786432 SQU721002:SQU786432 TAQ721002:TAQ786432 TKM721002:TKM786432 TUI721002:TUI786432 UEE721002:UEE786432 UOA721002:UOA786432 UXW721002:UXW786432 VHS721002:VHS786432 VRO721002:VRO786432 WBK721002:WBK786432 WLG721002:WLG786432 WVC721002:WVC786432 D786538:D851968 IQ786538:IQ851968 SM786538:SM851968 ACI786538:ACI851968 AME786538:AME851968 AWA786538:AWA851968 BFW786538:BFW851968 BPS786538:BPS851968 BZO786538:BZO851968 CJK786538:CJK851968 CTG786538:CTG851968 DDC786538:DDC851968 DMY786538:DMY851968 DWU786538:DWU851968 EGQ786538:EGQ851968 EQM786538:EQM851968 FAI786538:FAI851968 FKE786538:FKE851968 FUA786538:FUA851968 GDW786538:GDW851968 GNS786538:GNS851968 GXO786538:GXO851968 HHK786538:HHK851968 HRG786538:HRG851968 IBC786538:IBC851968 IKY786538:IKY851968 IUU786538:IUU851968 JEQ786538:JEQ851968 JOM786538:JOM851968 JYI786538:JYI851968 KIE786538:KIE851968 KSA786538:KSA851968 LBW786538:LBW851968 LLS786538:LLS851968 LVO786538:LVO851968 MFK786538:MFK851968 MPG786538:MPG851968 MZC786538:MZC851968 NIY786538:NIY851968 NSU786538:NSU851968 OCQ786538:OCQ851968 OMM786538:OMM851968 OWI786538:OWI851968 PGE786538:PGE851968 PQA786538:PQA851968 PZW786538:PZW851968 QJS786538:QJS851968 QTO786538:QTO851968 RDK786538:RDK851968 RNG786538:RNG851968 RXC786538:RXC851968 SGY786538:SGY851968 SQU786538:SQU851968 TAQ786538:TAQ851968 TKM786538:TKM851968 TUI786538:TUI851968 UEE786538:UEE851968 UOA786538:UOA851968 UXW786538:UXW851968 VHS786538:VHS851968 VRO786538:VRO851968 WBK786538:WBK851968 WLG786538:WLG851968 WVC786538:WVC851968 D852074:D917504 IQ852074:IQ917504 SM852074:SM917504 ACI852074:ACI917504 AME852074:AME917504 AWA852074:AWA917504 BFW852074:BFW917504 BPS852074:BPS917504 BZO852074:BZO917504 CJK852074:CJK917504 CTG852074:CTG917504 DDC852074:DDC917504 DMY852074:DMY917504 DWU852074:DWU917504 EGQ852074:EGQ917504 EQM852074:EQM917504 FAI852074:FAI917504 FKE852074:FKE917504 FUA852074:FUA917504 GDW852074:GDW917504 GNS852074:GNS917504 GXO852074:GXO917504 HHK852074:HHK917504 HRG852074:HRG917504 IBC852074:IBC917504 IKY852074:IKY917504 IUU852074:IUU917504 JEQ852074:JEQ917504 JOM852074:JOM917504 JYI852074:JYI917504 KIE852074:KIE917504 KSA852074:KSA917504 LBW852074:LBW917504 LLS852074:LLS917504 LVO852074:LVO917504 MFK852074:MFK917504 MPG852074:MPG917504 MZC852074:MZC917504 NIY852074:NIY917504 NSU852074:NSU917504 OCQ852074:OCQ917504 OMM852074:OMM917504 OWI852074:OWI917504 PGE852074:PGE917504 PQA852074:PQA917504 PZW852074:PZW917504 QJS852074:QJS917504 QTO852074:QTO917504 RDK852074:RDK917504 RNG852074:RNG917504 RXC852074:RXC917504 SGY852074:SGY917504 SQU852074:SQU917504 TAQ852074:TAQ917504 TKM852074:TKM917504 TUI852074:TUI917504 UEE852074:UEE917504 UOA852074:UOA917504 UXW852074:UXW917504 VHS852074:VHS917504 VRO852074:VRO917504 WBK852074:WBK917504 WLG852074:WLG917504 WVC852074:WVC917504 D917610:D983040 IQ917610:IQ983040 SM917610:SM983040 ACI917610:ACI983040 AME917610:AME983040 AWA917610:AWA983040 BFW917610:BFW983040 BPS917610:BPS983040 BZO917610:BZO983040 CJK917610:CJK983040 CTG917610:CTG983040 DDC917610:DDC983040 DMY917610:DMY983040 DWU917610:DWU983040 EGQ917610:EGQ983040 EQM917610:EQM983040 FAI917610:FAI983040 FKE917610:FKE983040 FUA917610:FUA983040 GDW917610:GDW983040 GNS917610:GNS983040 GXO917610:GXO983040 HHK917610:HHK983040 HRG917610:HRG983040 IBC917610:IBC983040 IKY917610:IKY983040 IUU917610:IUU983040 JEQ917610:JEQ983040 JOM917610:JOM983040 JYI917610:JYI983040 KIE917610:KIE983040 KSA917610:KSA983040 LBW917610:LBW983040 LLS917610:LLS983040 LVO917610:LVO983040 MFK917610:MFK983040 MPG917610:MPG983040 MZC917610:MZC983040 NIY917610:NIY983040 NSU917610:NSU983040 OCQ917610:OCQ983040 OMM917610:OMM983040 OWI917610:OWI983040 PGE917610:PGE983040 PQA917610:PQA983040 PZW917610:PZW983040 QJS917610:QJS983040 QTO917610:QTO983040 RDK917610:RDK983040 RNG917610:RNG983040 RXC917610:RXC983040 SGY917610:SGY983040 SQU917610:SQU983040 TAQ917610:TAQ983040 TKM917610:TKM983040 TUI917610:TUI983040 UEE917610:UEE983040 UOA917610:UOA983040 UXW917610:UXW983040 VHS917610:VHS983040 VRO917610:VRO983040 WBK917610:WBK983040 WLG917610:WLG983040 WVC917610:WVC983040 D983146:D1048576 IQ983146:IQ1048576 SM983146:SM1048576 ACI983146:ACI1048576 AME983146:AME1048576 AWA983146:AWA1048576 BFW983146:BFW1048576 BPS983146:BPS1048576 BZO983146:BZO1048576 CJK983146:CJK1048576 CTG983146:CTG1048576 DDC983146:DDC1048576 DMY983146:DMY1048576 DWU983146:DWU1048576 EGQ983146:EGQ1048576 EQM983146:EQM1048576 FAI983146:FAI1048576 FKE983146:FKE1048576 FUA983146:FUA1048576 GDW983146:GDW1048576 GNS983146:GNS1048576 GXO983146:GXO1048576 HHK983146:HHK1048576 HRG983146:HRG1048576 IBC983146:IBC1048576 IKY983146:IKY1048576 IUU983146:IUU1048576 JEQ983146:JEQ1048576 JOM983146:JOM1048576 JYI983146:JYI1048576 KIE983146:KIE1048576 KSA983146:KSA1048576 LBW983146:LBW1048576 LLS983146:LLS1048576 LVO983146:LVO1048576 MFK983146:MFK1048576 MPG983146:MPG1048576 MZC983146:MZC1048576 NIY983146:NIY1048576 NSU983146:NSU1048576 OCQ983146:OCQ1048576 OMM983146:OMM1048576 OWI983146:OWI1048576 PGE983146:PGE1048576 PQA983146:PQA1048576 PZW983146:PZW1048576 QJS983146:QJS1048576 QTO983146:QTO1048576 RDK983146:RDK1048576 RNG983146:RNG1048576 RXC983146:RXC1048576 SGY983146:SGY1048576 SQU983146:SQU1048576 TAQ983146:TAQ1048576 TKM983146:TKM1048576 TUI983146:TUI1048576 UEE983146:UEE1048576 UOA983146:UOA1048576 UXW983146:UXW1048576 VHS983146:VHS1048576 VRO983146:VRO1048576 WBK983146:WBK1048576 WLG983146:WLG1048576 WVC983146:WVC1048576" xr:uid="{00000000-0002-0000-0200-00000E000000}">
      <formula1>"1:一般,2:日学連,3:高体連,4:中学生,5:小学生以下,6:教職員,7:日本リーグ,8:役員"</formula1>
    </dataValidation>
    <dataValidation type="list" allowBlank="1" showInputMessage="1" showErrorMessage="1" sqref="L26:L105" xr:uid="{00000000-0002-0000-0200-00000F000000}">
      <formula1>"学籍地,勤務先,居住地"</formula1>
    </dataValidation>
    <dataValidation imeMode="fullKatakana" allowBlank="1" showInputMessage="1" showErrorMessage="1" sqref="F26:G105 F6:G7" xr:uid="{00000000-0002-0000-0200-000010000000}"/>
    <dataValidation imeMode="fullAlpha" allowBlank="1" showInputMessage="1" showErrorMessage="1" sqref="H26:I105" xr:uid="{00000000-0002-0000-0200-000011000000}"/>
    <dataValidation type="list" allowBlank="1" showInputMessage="1" showErrorMessage="1" sqref="R26:R105" xr:uid="{00000000-0002-0000-0200-000012000000}">
      <formula1>"1,2,3"</formula1>
    </dataValidation>
    <dataValidation type="whole" errorStyle="warning" imeMode="off" allowBlank="1" showInputMessage="1" showErrorMessage="1" errorTitle="入力データが間違っています！" error="4桁で再入力してください。男女の区別はできていますか？" sqref="C5:D5" xr:uid="{4EBE2046-67F7-4EFD-9A82-C6EC4EAC1863}">
      <formula1>1000</formula1>
      <formula2>6999</formula2>
    </dataValidation>
  </dataValidations>
  <printOptions horizontalCentered="1" verticalCentered="1"/>
  <pageMargins left="0.51181102362204722" right="0.51181102362204722" top="0.55118110236220474" bottom="0.55118110236220474" header="0.31496062992125984" footer="0.31496062992125984"/>
  <pageSetup paperSize="9" scale="74" fitToHeight="2" orientation="landscape" horizontalDpi="4294967293"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6"/>
    <pageSetUpPr fitToPage="1"/>
  </sheetPr>
  <dimension ref="A1:FA391"/>
  <sheetViews>
    <sheetView zoomScaleNormal="100" zoomScaleSheetLayoutView="100" workbookViewId="0">
      <selection activeCell="BJ31" sqref="BJ31:BK31"/>
    </sheetView>
  </sheetViews>
  <sheetFormatPr defaultRowHeight="13.2" x14ac:dyDescent="0.2"/>
  <cols>
    <col min="1" max="2" width="1.88671875" style="20" customWidth="1"/>
    <col min="3" max="4" width="3.33203125" style="20" customWidth="1"/>
    <col min="5" max="16" width="2.44140625" style="20" customWidth="1"/>
    <col min="17" max="17" width="3.109375" style="20" customWidth="1"/>
    <col min="18" max="21" width="2.44140625" style="20" customWidth="1"/>
    <col min="22" max="23" width="1.88671875" style="20" customWidth="1"/>
    <col min="24" max="28" width="2.44140625" style="20" customWidth="1"/>
    <col min="29" max="31" width="2.109375" style="20" customWidth="1"/>
    <col min="32" max="32" width="0.44140625" style="20" customWidth="1"/>
    <col min="33" max="34" width="1.88671875" style="20" customWidth="1"/>
    <col min="35" max="36" width="3.33203125" style="20" customWidth="1"/>
    <col min="37" max="48" width="2.44140625" style="20" customWidth="1"/>
    <col min="49" max="49" width="3.109375" style="20" customWidth="1"/>
    <col min="50" max="53" width="2.44140625" style="20" customWidth="1"/>
    <col min="54" max="55" width="1.88671875" style="20" customWidth="1"/>
    <col min="56" max="60" width="2.44140625" style="20" customWidth="1"/>
    <col min="61" max="63" width="2.109375" style="20" customWidth="1"/>
    <col min="64" max="67" width="2.44140625" style="20" customWidth="1"/>
    <col min="68" max="68" width="4" style="20" customWidth="1"/>
    <col min="69" max="241" width="2.44140625" style="20" customWidth="1"/>
    <col min="242" max="261" width="9" style="20"/>
    <col min="262" max="289" width="2.44140625" style="20" customWidth="1"/>
    <col min="290" max="292" width="2.109375" style="20" customWidth="1"/>
    <col min="293" max="293" width="0.44140625" style="20" customWidth="1"/>
    <col min="294" max="320" width="2.44140625" style="20" customWidth="1"/>
    <col min="321" max="324" width="2.109375" style="20" customWidth="1"/>
    <col min="325" max="328" width="2.44140625" style="20" customWidth="1"/>
    <col min="329" max="329" width="4" style="20" customWidth="1"/>
    <col min="330" max="497" width="2.44140625" style="20" customWidth="1"/>
    <col min="498" max="517" width="9" style="20"/>
    <col min="518" max="545" width="2.44140625" style="20" customWidth="1"/>
    <col min="546" max="548" width="2.109375" style="20" customWidth="1"/>
    <col min="549" max="549" width="0.44140625" style="20" customWidth="1"/>
    <col min="550" max="576" width="2.44140625" style="20" customWidth="1"/>
    <col min="577" max="580" width="2.109375" style="20" customWidth="1"/>
    <col min="581" max="584" width="2.44140625" style="20" customWidth="1"/>
    <col min="585" max="585" width="4" style="20" customWidth="1"/>
    <col min="586" max="753" width="2.44140625" style="20" customWidth="1"/>
    <col min="754" max="773" width="9" style="20"/>
    <col min="774" max="801" width="2.44140625" style="20" customWidth="1"/>
    <col min="802" max="804" width="2.109375" style="20" customWidth="1"/>
    <col min="805" max="805" width="0.44140625" style="20" customWidth="1"/>
    <col min="806" max="832" width="2.44140625" style="20" customWidth="1"/>
    <col min="833" max="836" width="2.109375" style="20" customWidth="1"/>
    <col min="837" max="840" width="2.44140625" style="20" customWidth="1"/>
    <col min="841" max="841" width="4" style="20" customWidth="1"/>
    <col min="842" max="1009" width="2.44140625" style="20" customWidth="1"/>
    <col min="1010" max="1029" width="9" style="20"/>
    <col min="1030" max="1057" width="2.44140625" style="20" customWidth="1"/>
    <col min="1058" max="1060" width="2.109375" style="20" customWidth="1"/>
    <col min="1061" max="1061" width="0.44140625" style="20" customWidth="1"/>
    <col min="1062" max="1088" width="2.44140625" style="20" customWidth="1"/>
    <col min="1089" max="1092" width="2.109375" style="20" customWidth="1"/>
    <col min="1093" max="1096" width="2.44140625" style="20" customWidth="1"/>
    <col min="1097" max="1097" width="4" style="20" customWidth="1"/>
    <col min="1098" max="1265" width="2.44140625" style="20" customWidth="1"/>
    <col min="1266" max="1285" width="9" style="20"/>
    <col min="1286" max="1313" width="2.44140625" style="20" customWidth="1"/>
    <col min="1314" max="1316" width="2.109375" style="20" customWidth="1"/>
    <col min="1317" max="1317" width="0.44140625" style="20" customWidth="1"/>
    <col min="1318" max="1344" width="2.44140625" style="20" customWidth="1"/>
    <col min="1345" max="1348" width="2.109375" style="20" customWidth="1"/>
    <col min="1349" max="1352" width="2.44140625" style="20" customWidth="1"/>
    <col min="1353" max="1353" width="4" style="20" customWidth="1"/>
    <col min="1354" max="1521" width="2.44140625" style="20" customWidth="1"/>
    <col min="1522" max="1541" width="9" style="20"/>
    <col min="1542" max="1569" width="2.44140625" style="20" customWidth="1"/>
    <col min="1570" max="1572" width="2.109375" style="20" customWidth="1"/>
    <col min="1573" max="1573" width="0.44140625" style="20" customWidth="1"/>
    <col min="1574" max="1600" width="2.44140625" style="20" customWidth="1"/>
    <col min="1601" max="1604" width="2.109375" style="20" customWidth="1"/>
    <col min="1605" max="1608" width="2.44140625" style="20" customWidth="1"/>
    <col min="1609" max="1609" width="4" style="20" customWidth="1"/>
    <col min="1610" max="1777" width="2.44140625" style="20" customWidth="1"/>
    <col min="1778" max="1797" width="9" style="20"/>
    <col min="1798" max="1825" width="2.44140625" style="20" customWidth="1"/>
    <col min="1826" max="1828" width="2.109375" style="20" customWidth="1"/>
    <col min="1829" max="1829" width="0.44140625" style="20" customWidth="1"/>
    <col min="1830" max="1856" width="2.44140625" style="20" customWidth="1"/>
    <col min="1857" max="1860" width="2.109375" style="20" customWidth="1"/>
    <col min="1861" max="1864" width="2.44140625" style="20" customWidth="1"/>
    <col min="1865" max="1865" width="4" style="20" customWidth="1"/>
    <col min="1866" max="2033" width="2.44140625" style="20" customWidth="1"/>
    <col min="2034" max="2053" width="9" style="20"/>
    <col min="2054" max="2081" width="2.44140625" style="20" customWidth="1"/>
    <col min="2082" max="2084" width="2.109375" style="20" customWidth="1"/>
    <col min="2085" max="2085" width="0.44140625" style="20" customWidth="1"/>
    <col min="2086" max="2112" width="2.44140625" style="20" customWidth="1"/>
    <col min="2113" max="2116" width="2.109375" style="20" customWidth="1"/>
    <col min="2117" max="2120" width="2.44140625" style="20" customWidth="1"/>
    <col min="2121" max="2121" width="4" style="20" customWidth="1"/>
    <col min="2122" max="2289" width="2.44140625" style="20" customWidth="1"/>
    <col min="2290" max="2309" width="9" style="20"/>
    <col min="2310" max="2337" width="2.44140625" style="20" customWidth="1"/>
    <col min="2338" max="2340" width="2.109375" style="20" customWidth="1"/>
    <col min="2341" max="2341" width="0.44140625" style="20" customWidth="1"/>
    <col min="2342" max="2368" width="2.44140625" style="20" customWidth="1"/>
    <col min="2369" max="2372" width="2.109375" style="20" customWidth="1"/>
    <col min="2373" max="2376" width="2.44140625" style="20" customWidth="1"/>
    <col min="2377" max="2377" width="4" style="20" customWidth="1"/>
    <col min="2378" max="2545" width="2.44140625" style="20" customWidth="1"/>
    <col min="2546" max="2565" width="9" style="20"/>
    <col min="2566" max="2593" width="2.44140625" style="20" customWidth="1"/>
    <col min="2594" max="2596" width="2.109375" style="20" customWidth="1"/>
    <col min="2597" max="2597" width="0.44140625" style="20" customWidth="1"/>
    <col min="2598" max="2624" width="2.44140625" style="20" customWidth="1"/>
    <col min="2625" max="2628" width="2.109375" style="20" customWidth="1"/>
    <col min="2629" max="2632" width="2.44140625" style="20" customWidth="1"/>
    <col min="2633" max="2633" width="4" style="20" customWidth="1"/>
    <col min="2634" max="2801" width="2.44140625" style="20" customWidth="1"/>
    <col min="2802" max="2821" width="9" style="20"/>
    <col min="2822" max="2849" width="2.44140625" style="20" customWidth="1"/>
    <col min="2850" max="2852" width="2.109375" style="20" customWidth="1"/>
    <col min="2853" max="2853" width="0.44140625" style="20" customWidth="1"/>
    <col min="2854" max="2880" width="2.44140625" style="20" customWidth="1"/>
    <col min="2881" max="2884" width="2.109375" style="20" customWidth="1"/>
    <col min="2885" max="2888" width="2.44140625" style="20" customWidth="1"/>
    <col min="2889" max="2889" width="4" style="20" customWidth="1"/>
    <col min="2890" max="3057" width="2.44140625" style="20" customWidth="1"/>
    <col min="3058" max="3077" width="9" style="20"/>
    <col min="3078" max="3105" width="2.44140625" style="20" customWidth="1"/>
    <col min="3106" max="3108" width="2.109375" style="20" customWidth="1"/>
    <col min="3109" max="3109" width="0.44140625" style="20" customWidth="1"/>
    <col min="3110" max="3136" width="2.44140625" style="20" customWidth="1"/>
    <col min="3137" max="3140" width="2.109375" style="20" customWidth="1"/>
    <col min="3141" max="3144" width="2.44140625" style="20" customWidth="1"/>
    <col min="3145" max="3145" width="4" style="20" customWidth="1"/>
    <col min="3146" max="3313" width="2.44140625" style="20" customWidth="1"/>
    <col min="3314" max="3333" width="9" style="20"/>
    <col min="3334" max="3361" width="2.44140625" style="20" customWidth="1"/>
    <col min="3362" max="3364" width="2.109375" style="20" customWidth="1"/>
    <col min="3365" max="3365" width="0.44140625" style="20" customWidth="1"/>
    <col min="3366" max="3392" width="2.44140625" style="20" customWidth="1"/>
    <col min="3393" max="3396" width="2.109375" style="20" customWidth="1"/>
    <col min="3397" max="3400" width="2.44140625" style="20" customWidth="1"/>
    <col min="3401" max="3401" width="4" style="20" customWidth="1"/>
    <col min="3402" max="3569" width="2.44140625" style="20" customWidth="1"/>
    <col min="3570" max="3589" width="9" style="20"/>
    <col min="3590" max="3617" width="2.44140625" style="20" customWidth="1"/>
    <col min="3618" max="3620" width="2.109375" style="20" customWidth="1"/>
    <col min="3621" max="3621" width="0.44140625" style="20" customWidth="1"/>
    <col min="3622" max="3648" width="2.44140625" style="20" customWidth="1"/>
    <col min="3649" max="3652" width="2.109375" style="20" customWidth="1"/>
    <col min="3653" max="3656" width="2.44140625" style="20" customWidth="1"/>
    <col min="3657" max="3657" width="4" style="20" customWidth="1"/>
    <col min="3658" max="3825" width="2.44140625" style="20" customWidth="1"/>
    <col min="3826" max="3845" width="9" style="20"/>
    <col min="3846" max="3873" width="2.44140625" style="20" customWidth="1"/>
    <col min="3874" max="3876" width="2.109375" style="20" customWidth="1"/>
    <col min="3877" max="3877" width="0.44140625" style="20" customWidth="1"/>
    <col min="3878" max="3904" width="2.44140625" style="20" customWidth="1"/>
    <col min="3905" max="3908" width="2.109375" style="20" customWidth="1"/>
    <col min="3909" max="3912" width="2.44140625" style="20" customWidth="1"/>
    <col min="3913" max="3913" width="4" style="20" customWidth="1"/>
    <col min="3914" max="4081" width="2.44140625" style="20" customWidth="1"/>
    <col min="4082" max="4101" width="9" style="20"/>
    <col min="4102" max="4129" width="2.44140625" style="20" customWidth="1"/>
    <col min="4130" max="4132" width="2.109375" style="20" customWidth="1"/>
    <col min="4133" max="4133" width="0.44140625" style="20" customWidth="1"/>
    <col min="4134" max="4160" width="2.44140625" style="20" customWidth="1"/>
    <col min="4161" max="4164" width="2.109375" style="20" customWidth="1"/>
    <col min="4165" max="4168" width="2.44140625" style="20" customWidth="1"/>
    <col min="4169" max="4169" width="4" style="20" customWidth="1"/>
    <col min="4170" max="4337" width="2.44140625" style="20" customWidth="1"/>
    <col min="4338" max="4357" width="9" style="20"/>
    <col min="4358" max="4385" width="2.44140625" style="20" customWidth="1"/>
    <col min="4386" max="4388" width="2.109375" style="20" customWidth="1"/>
    <col min="4389" max="4389" width="0.44140625" style="20" customWidth="1"/>
    <col min="4390" max="4416" width="2.44140625" style="20" customWidth="1"/>
    <col min="4417" max="4420" width="2.109375" style="20" customWidth="1"/>
    <col min="4421" max="4424" width="2.44140625" style="20" customWidth="1"/>
    <col min="4425" max="4425" width="4" style="20" customWidth="1"/>
    <col min="4426" max="4593" width="2.44140625" style="20" customWidth="1"/>
    <col min="4594" max="4613" width="9" style="20"/>
    <col min="4614" max="4641" width="2.44140625" style="20" customWidth="1"/>
    <col min="4642" max="4644" width="2.109375" style="20" customWidth="1"/>
    <col min="4645" max="4645" width="0.44140625" style="20" customWidth="1"/>
    <col min="4646" max="4672" width="2.44140625" style="20" customWidth="1"/>
    <col min="4673" max="4676" width="2.109375" style="20" customWidth="1"/>
    <col min="4677" max="4680" width="2.44140625" style="20" customWidth="1"/>
    <col min="4681" max="4681" width="4" style="20" customWidth="1"/>
    <col min="4682" max="4849" width="2.44140625" style="20" customWidth="1"/>
    <col min="4850" max="4869" width="9" style="20"/>
    <col min="4870" max="4897" width="2.44140625" style="20" customWidth="1"/>
    <col min="4898" max="4900" width="2.109375" style="20" customWidth="1"/>
    <col min="4901" max="4901" width="0.44140625" style="20" customWidth="1"/>
    <col min="4902" max="4928" width="2.44140625" style="20" customWidth="1"/>
    <col min="4929" max="4932" width="2.109375" style="20" customWidth="1"/>
    <col min="4933" max="4936" width="2.44140625" style="20" customWidth="1"/>
    <col min="4937" max="4937" width="4" style="20" customWidth="1"/>
    <col min="4938" max="5105" width="2.44140625" style="20" customWidth="1"/>
    <col min="5106" max="5125" width="9" style="20"/>
    <col min="5126" max="5153" width="2.44140625" style="20" customWidth="1"/>
    <col min="5154" max="5156" width="2.109375" style="20" customWidth="1"/>
    <col min="5157" max="5157" width="0.44140625" style="20" customWidth="1"/>
    <col min="5158" max="5184" width="2.44140625" style="20" customWidth="1"/>
    <col min="5185" max="5188" width="2.109375" style="20" customWidth="1"/>
    <col min="5189" max="5192" width="2.44140625" style="20" customWidth="1"/>
    <col min="5193" max="5193" width="4" style="20" customWidth="1"/>
    <col min="5194" max="5361" width="2.44140625" style="20" customWidth="1"/>
    <col min="5362" max="5381" width="9" style="20"/>
    <col min="5382" max="5409" width="2.44140625" style="20" customWidth="1"/>
    <col min="5410" max="5412" width="2.109375" style="20" customWidth="1"/>
    <col min="5413" max="5413" width="0.44140625" style="20" customWidth="1"/>
    <col min="5414" max="5440" width="2.44140625" style="20" customWidth="1"/>
    <col min="5441" max="5444" width="2.109375" style="20" customWidth="1"/>
    <col min="5445" max="5448" width="2.44140625" style="20" customWidth="1"/>
    <col min="5449" max="5449" width="4" style="20" customWidth="1"/>
    <col min="5450" max="5617" width="2.44140625" style="20" customWidth="1"/>
    <col min="5618" max="5637" width="9" style="20"/>
    <col min="5638" max="5665" width="2.44140625" style="20" customWidth="1"/>
    <col min="5666" max="5668" width="2.109375" style="20" customWidth="1"/>
    <col min="5669" max="5669" width="0.44140625" style="20" customWidth="1"/>
    <col min="5670" max="5696" width="2.44140625" style="20" customWidth="1"/>
    <col min="5697" max="5700" width="2.109375" style="20" customWidth="1"/>
    <col min="5701" max="5704" width="2.44140625" style="20" customWidth="1"/>
    <col min="5705" max="5705" width="4" style="20" customWidth="1"/>
    <col min="5706" max="5873" width="2.44140625" style="20" customWidth="1"/>
    <col min="5874" max="5893" width="9" style="20"/>
    <col min="5894" max="5921" width="2.44140625" style="20" customWidth="1"/>
    <col min="5922" max="5924" width="2.109375" style="20" customWidth="1"/>
    <col min="5925" max="5925" width="0.44140625" style="20" customWidth="1"/>
    <col min="5926" max="5952" width="2.44140625" style="20" customWidth="1"/>
    <col min="5953" max="5956" width="2.109375" style="20" customWidth="1"/>
    <col min="5957" max="5960" width="2.44140625" style="20" customWidth="1"/>
    <col min="5961" max="5961" width="4" style="20" customWidth="1"/>
    <col min="5962" max="6129" width="2.44140625" style="20" customWidth="1"/>
    <col min="6130" max="6149" width="9" style="20"/>
    <col min="6150" max="6177" width="2.44140625" style="20" customWidth="1"/>
    <col min="6178" max="6180" width="2.109375" style="20" customWidth="1"/>
    <col min="6181" max="6181" width="0.44140625" style="20" customWidth="1"/>
    <col min="6182" max="6208" width="2.44140625" style="20" customWidth="1"/>
    <col min="6209" max="6212" width="2.109375" style="20" customWidth="1"/>
    <col min="6213" max="6216" width="2.44140625" style="20" customWidth="1"/>
    <col min="6217" max="6217" width="4" style="20" customWidth="1"/>
    <col min="6218" max="6385" width="2.44140625" style="20" customWidth="1"/>
    <col min="6386" max="6405" width="9" style="20"/>
    <col min="6406" max="6433" width="2.44140625" style="20" customWidth="1"/>
    <col min="6434" max="6436" width="2.109375" style="20" customWidth="1"/>
    <col min="6437" max="6437" width="0.44140625" style="20" customWidth="1"/>
    <col min="6438" max="6464" width="2.44140625" style="20" customWidth="1"/>
    <col min="6465" max="6468" width="2.109375" style="20" customWidth="1"/>
    <col min="6469" max="6472" width="2.44140625" style="20" customWidth="1"/>
    <col min="6473" max="6473" width="4" style="20" customWidth="1"/>
    <col min="6474" max="6641" width="2.44140625" style="20" customWidth="1"/>
    <col min="6642" max="6661" width="9" style="20"/>
    <col min="6662" max="6689" width="2.44140625" style="20" customWidth="1"/>
    <col min="6690" max="6692" width="2.109375" style="20" customWidth="1"/>
    <col min="6693" max="6693" width="0.44140625" style="20" customWidth="1"/>
    <col min="6694" max="6720" width="2.44140625" style="20" customWidth="1"/>
    <col min="6721" max="6724" width="2.109375" style="20" customWidth="1"/>
    <col min="6725" max="6728" width="2.44140625" style="20" customWidth="1"/>
    <col min="6729" max="6729" width="4" style="20" customWidth="1"/>
    <col min="6730" max="6897" width="2.44140625" style="20" customWidth="1"/>
    <col min="6898" max="6917" width="9" style="20"/>
    <col min="6918" max="6945" width="2.44140625" style="20" customWidth="1"/>
    <col min="6946" max="6948" width="2.109375" style="20" customWidth="1"/>
    <col min="6949" max="6949" width="0.44140625" style="20" customWidth="1"/>
    <col min="6950" max="6976" width="2.44140625" style="20" customWidth="1"/>
    <col min="6977" max="6980" width="2.109375" style="20" customWidth="1"/>
    <col min="6981" max="6984" width="2.44140625" style="20" customWidth="1"/>
    <col min="6985" max="6985" width="4" style="20" customWidth="1"/>
    <col min="6986" max="7153" width="2.44140625" style="20" customWidth="1"/>
    <col min="7154" max="7173" width="9" style="20"/>
    <col min="7174" max="7201" width="2.44140625" style="20" customWidth="1"/>
    <col min="7202" max="7204" width="2.109375" style="20" customWidth="1"/>
    <col min="7205" max="7205" width="0.44140625" style="20" customWidth="1"/>
    <col min="7206" max="7232" width="2.44140625" style="20" customWidth="1"/>
    <col min="7233" max="7236" width="2.109375" style="20" customWidth="1"/>
    <col min="7237" max="7240" width="2.44140625" style="20" customWidth="1"/>
    <col min="7241" max="7241" width="4" style="20" customWidth="1"/>
    <col min="7242" max="7409" width="2.44140625" style="20" customWidth="1"/>
    <col min="7410" max="7429" width="9" style="20"/>
    <col min="7430" max="7457" width="2.44140625" style="20" customWidth="1"/>
    <col min="7458" max="7460" width="2.109375" style="20" customWidth="1"/>
    <col min="7461" max="7461" width="0.44140625" style="20" customWidth="1"/>
    <col min="7462" max="7488" width="2.44140625" style="20" customWidth="1"/>
    <col min="7489" max="7492" width="2.109375" style="20" customWidth="1"/>
    <col min="7493" max="7496" width="2.44140625" style="20" customWidth="1"/>
    <col min="7497" max="7497" width="4" style="20" customWidth="1"/>
    <col min="7498" max="7665" width="2.44140625" style="20" customWidth="1"/>
    <col min="7666" max="7685" width="9" style="20"/>
    <col min="7686" max="7713" width="2.44140625" style="20" customWidth="1"/>
    <col min="7714" max="7716" width="2.109375" style="20" customWidth="1"/>
    <col min="7717" max="7717" width="0.44140625" style="20" customWidth="1"/>
    <col min="7718" max="7744" width="2.44140625" style="20" customWidth="1"/>
    <col min="7745" max="7748" width="2.109375" style="20" customWidth="1"/>
    <col min="7749" max="7752" width="2.44140625" style="20" customWidth="1"/>
    <col min="7753" max="7753" width="4" style="20" customWidth="1"/>
    <col min="7754" max="7921" width="2.44140625" style="20" customWidth="1"/>
    <col min="7922" max="7941" width="9" style="20"/>
    <col min="7942" max="7969" width="2.44140625" style="20" customWidth="1"/>
    <col min="7970" max="7972" width="2.109375" style="20" customWidth="1"/>
    <col min="7973" max="7973" width="0.44140625" style="20" customWidth="1"/>
    <col min="7974" max="8000" width="2.44140625" style="20" customWidth="1"/>
    <col min="8001" max="8004" width="2.109375" style="20" customWidth="1"/>
    <col min="8005" max="8008" width="2.44140625" style="20" customWidth="1"/>
    <col min="8009" max="8009" width="4" style="20" customWidth="1"/>
    <col min="8010" max="8177" width="2.44140625" style="20" customWidth="1"/>
    <col min="8178" max="8197" width="9" style="20"/>
    <col min="8198" max="8225" width="2.44140625" style="20" customWidth="1"/>
    <col min="8226" max="8228" width="2.109375" style="20" customWidth="1"/>
    <col min="8229" max="8229" width="0.44140625" style="20" customWidth="1"/>
    <col min="8230" max="8256" width="2.44140625" style="20" customWidth="1"/>
    <col min="8257" max="8260" width="2.109375" style="20" customWidth="1"/>
    <col min="8261" max="8264" width="2.44140625" style="20" customWidth="1"/>
    <col min="8265" max="8265" width="4" style="20" customWidth="1"/>
    <col min="8266" max="8433" width="2.44140625" style="20" customWidth="1"/>
    <col min="8434" max="8453" width="9" style="20"/>
    <col min="8454" max="8481" width="2.44140625" style="20" customWidth="1"/>
    <col min="8482" max="8484" width="2.109375" style="20" customWidth="1"/>
    <col min="8485" max="8485" width="0.44140625" style="20" customWidth="1"/>
    <col min="8486" max="8512" width="2.44140625" style="20" customWidth="1"/>
    <col min="8513" max="8516" width="2.109375" style="20" customWidth="1"/>
    <col min="8517" max="8520" width="2.44140625" style="20" customWidth="1"/>
    <col min="8521" max="8521" width="4" style="20" customWidth="1"/>
    <col min="8522" max="8689" width="2.44140625" style="20" customWidth="1"/>
    <col min="8690" max="8709" width="9" style="20"/>
    <col min="8710" max="8737" width="2.44140625" style="20" customWidth="1"/>
    <col min="8738" max="8740" width="2.109375" style="20" customWidth="1"/>
    <col min="8741" max="8741" width="0.44140625" style="20" customWidth="1"/>
    <col min="8742" max="8768" width="2.44140625" style="20" customWidth="1"/>
    <col min="8769" max="8772" width="2.109375" style="20" customWidth="1"/>
    <col min="8773" max="8776" width="2.44140625" style="20" customWidth="1"/>
    <col min="8777" max="8777" width="4" style="20" customWidth="1"/>
    <col min="8778" max="8945" width="2.44140625" style="20" customWidth="1"/>
    <col min="8946" max="8965" width="9" style="20"/>
    <col min="8966" max="8993" width="2.44140625" style="20" customWidth="1"/>
    <col min="8994" max="8996" width="2.109375" style="20" customWidth="1"/>
    <col min="8997" max="8997" width="0.44140625" style="20" customWidth="1"/>
    <col min="8998" max="9024" width="2.44140625" style="20" customWidth="1"/>
    <col min="9025" max="9028" width="2.109375" style="20" customWidth="1"/>
    <col min="9029" max="9032" width="2.44140625" style="20" customWidth="1"/>
    <col min="9033" max="9033" width="4" style="20" customWidth="1"/>
    <col min="9034" max="9201" width="2.44140625" style="20" customWidth="1"/>
    <col min="9202" max="9221" width="9" style="20"/>
    <col min="9222" max="9249" width="2.44140625" style="20" customWidth="1"/>
    <col min="9250" max="9252" width="2.109375" style="20" customWidth="1"/>
    <col min="9253" max="9253" width="0.44140625" style="20" customWidth="1"/>
    <col min="9254" max="9280" width="2.44140625" style="20" customWidth="1"/>
    <col min="9281" max="9284" width="2.109375" style="20" customWidth="1"/>
    <col min="9285" max="9288" width="2.44140625" style="20" customWidth="1"/>
    <col min="9289" max="9289" width="4" style="20" customWidth="1"/>
    <col min="9290" max="9457" width="2.44140625" style="20" customWidth="1"/>
    <col min="9458" max="9477" width="9" style="20"/>
    <col min="9478" max="9505" width="2.44140625" style="20" customWidth="1"/>
    <col min="9506" max="9508" width="2.109375" style="20" customWidth="1"/>
    <col min="9509" max="9509" width="0.44140625" style="20" customWidth="1"/>
    <col min="9510" max="9536" width="2.44140625" style="20" customWidth="1"/>
    <col min="9537" max="9540" width="2.109375" style="20" customWidth="1"/>
    <col min="9541" max="9544" width="2.44140625" style="20" customWidth="1"/>
    <col min="9545" max="9545" width="4" style="20" customWidth="1"/>
    <col min="9546" max="9713" width="2.44140625" style="20" customWidth="1"/>
    <col min="9714" max="9733" width="9" style="20"/>
    <col min="9734" max="9761" width="2.44140625" style="20" customWidth="1"/>
    <col min="9762" max="9764" width="2.109375" style="20" customWidth="1"/>
    <col min="9765" max="9765" width="0.44140625" style="20" customWidth="1"/>
    <col min="9766" max="9792" width="2.44140625" style="20" customWidth="1"/>
    <col min="9793" max="9796" width="2.109375" style="20" customWidth="1"/>
    <col min="9797" max="9800" width="2.44140625" style="20" customWidth="1"/>
    <col min="9801" max="9801" width="4" style="20" customWidth="1"/>
    <col min="9802" max="9969" width="2.44140625" style="20" customWidth="1"/>
    <col min="9970" max="9989" width="9" style="20"/>
    <col min="9990" max="10017" width="2.44140625" style="20" customWidth="1"/>
    <col min="10018" max="10020" width="2.109375" style="20" customWidth="1"/>
    <col min="10021" max="10021" width="0.44140625" style="20" customWidth="1"/>
    <col min="10022" max="10048" width="2.44140625" style="20" customWidth="1"/>
    <col min="10049" max="10052" width="2.109375" style="20" customWidth="1"/>
    <col min="10053" max="10056" width="2.44140625" style="20" customWidth="1"/>
    <col min="10057" max="10057" width="4" style="20" customWidth="1"/>
    <col min="10058" max="10225" width="2.44140625" style="20" customWidth="1"/>
    <col min="10226" max="10245" width="9" style="20"/>
    <col min="10246" max="10273" width="2.44140625" style="20" customWidth="1"/>
    <col min="10274" max="10276" width="2.109375" style="20" customWidth="1"/>
    <col min="10277" max="10277" width="0.44140625" style="20" customWidth="1"/>
    <col min="10278" max="10304" width="2.44140625" style="20" customWidth="1"/>
    <col min="10305" max="10308" width="2.109375" style="20" customWidth="1"/>
    <col min="10309" max="10312" width="2.44140625" style="20" customWidth="1"/>
    <col min="10313" max="10313" width="4" style="20" customWidth="1"/>
    <col min="10314" max="10481" width="2.44140625" style="20" customWidth="1"/>
    <col min="10482" max="10501" width="9" style="20"/>
    <col min="10502" max="10529" width="2.44140625" style="20" customWidth="1"/>
    <col min="10530" max="10532" width="2.109375" style="20" customWidth="1"/>
    <col min="10533" max="10533" width="0.44140625" style="20" customWidth="1"/>
    <col min="10534" max="10560" width="2.44140625" style="20" customWidth="1"/>
    <col min="10561" max="10564" width="2.109375" style="20" customWidth="1"/>
    <col min="10565" max="10568" width="2.44140625" style="20" customWidth="1"/>
    <col min="10569" max="10569" width="4" style="20" customWidth="1"/>
    <col min="10570" max="10737" width="2.44140625" style="20" customWidth="1"/>
    <col min="10738" max="10757" width="9" style="20"/>
    <col min="10758" max="10785" width="2.44140625" style="20" customWidth="1"/>
    <col min="10786" max="10788" width="2.109375" style="20" customWidth="1"/>
    <col min="10789" max="10789" width="0.44140625" style="20" customWidth="1"/>
    <col min="10790" max="10816" width="2.44140625" style="20" customWidth="1"/>
    <col min="10817" max="10820" width="2.109375" style="20" customWidth="1"/>
    <col min="10821" max="10824" width="2.44140625" style="20" customWidth="1"/>
    <col min="10825" max="10825" width="4" style="20" customWidth="1"/>
    <col min="10826" max="10993" width="2.44140625" style="20" customWidth="1"/>
    <col min="10994" max="11013" width="9" style="20"/>
    <col min="11014" max="11041" width="2.44140625" style="20" customWidth="1"/>
    <col min="11042" max="11044" width="2.109375" style="20" customWidth="1"/>
    <col min="11045" max="11045" width="0.44140625" style="20" customWidth="1"/>
    <col min="11046" max="11072" width="2.44140625" style="20" customWidth="1"/>
    <col min="11073" max="11076" width="2.109375" style="20" customWidth="1"/>
    <col min="11077" max="11080" width="2.44140625" style="20" customWidth="1"/>
    <col min="11081" max="11081" width="4" style="20" customWidth="1"/>
    <col min="11082" max="11249" width="2.44140625" style="20" customWidth="1"/>
    <col min="11250" max="11269" width="9" style="20"/>
    <col min="11270" max="11297" width="2.44140625" style="20" customWidth="1"/>
    <col min="11298" max="11300" width="2.109375" style="20" customWidth="1"/>
    <col min="11301" max="11301" width="0.44140625" style="20" customWidth="1"/>
    <col min="11302" max="11328" width="2.44140625" style="20" customWidth="1"/>
    <col min="11329" max="11332" width="2.109375" style="20" customWidth="1"/>
    <col min="11333" max="11336" width="2.44140625" style="20" customWidth="1"/>
    <col min="11337" max="11337" width="4" style="20" customWidth="1"/>
    <col min="11338" max="11505" width="2.44140625" style="20" customWidth="1"/>
    <col min="11506" max="11525" width="9" style="20"/>
    <col min="11526" max="11553" width="2.44140625" style="20" customWidth="1"/>
    <col min="11554" max="11556" width="2.109375" style="20" customWidth="1"/>
    <col min="11557" max="11557" width="0.44140625" style="20" customWidth="1"/>
    <col min="11558" max="11584" width="2.44140625" style="20" customWidth="1"/>
    <col min="11585" max="11588" width="2.109375" style="20" customWidth="1"/>
    <col min="11589" max="11592" width="2.44140625" style="20" customWidth="1"/>
    <col min="11593" max="11593" width="4" style="20" customWidth="1"/>
    <col min="11594" max="11761" width="2.44140625" style="20" customWidth="1"/>
    <col min="11762" max="11781" width="9" style="20"/>
    <col min="11782" max="11809" width="2.44140625" style="20" customWidth="1"/>
    <col min="11810" max="11812" width="2.109375" style="20" customWidth="1"/>
    <col min="11813" max="11813" width="0.44140625" style="20" customWidth="1"/>
    <col min="11814" max="11840" width="2.44140625" style="20" customWidth="1"/>
    <col min="11841" max="11844" width="2.109375" style="20" customWidth="1"/>
    <col min="11845" max="11848" width="2.44140625" style="20" customWidth="1"/>
    <col min="11849" max="11849" width="4" style="20" customWidth="1"/>
    <col min="11850" max="12017" width="2.44140625" style="20" customWidth="1"/>
    <col min="12018" max="12037" width="9" style="20"/>
    <col min="12038" max="12065" width="2.44140625" style="20" customWidth="1"/>
    <col min="12066" max="12068" width="2.109375" style="20" customWidth="1"/>
    <col min="12069" max="12069" width="0.44140625" style="20" customWidth="1"/>
    <col min="12070" max="12096" width="2.44140625" style="20" customWidth="1"/>
    <col min="12097" max="12100" width="2.109375" style="20" customWidth="1"/>
    <col min="12101" max="12104" width="2.44140625" style="20" customWidth="1"/>
    <col min="12105" max="12105" width="4" style="20" customWidth="1"/>
    <col min="12106" max="12273" width="2.44140625" style="20" customWidth="1"/>
    <col min="12274" max="12293" width="9" style="20"/>
    <col min="12294" max="12321" width="2.44140625" style="20" customWidth="1"/>
    <col min="12322" max="12324" width="2.109375" style="20" customWidth="1"/>
    <col min="12325" max="12325" width="0.44140625" style="20" customWidth="1"/>
    <col min="12326" max="12352" width="2.44140625" style="20" customWidth="1"/>
    <col min="12353" max="12356" width="2.109375" style="20" customWidth="1"/>
    <col min="12357" max="12360" width="2.44140625" style="20" customWidth="1"/>
    <col min="12361" max="12361" width="4" style="20" customWidth="1"/>
    <col min="12362" max="12529" width="2.44140625" style="20" customWidth="1"/>
    <col min="12530" max="12549" width="9" style="20"/>
    <col min="12550" max="12577" width="2.44140625" style="20" customWidth="1"/>
    <col min="12578" max="12580" width="2.109375" style="20" customWidth="1"/>
    <col min="12581" max="12581" width="0.44140625" style="20" customWidth="1"/>
    <col min="12582" max="12608" width="2.44140625" style="20" customWidth="1"/>
    <col min="12609" max="12612" width="2.109375" style="20" customWidth="1"/>
    <col min="12613" max="12616" width="2.44140625" style="20" customWidth="1"/>
    <col min="12617" max="12617" width="4" style="20" customWidth="1"/>
    <col min="12618" max="12785" width="2.44140625" style="20" customWidth="1"/>
    <col min="12786" max="12805" width="9" style="20"/>
    <col min="12806" max="12833" width="2.44140625" style="20" customWidth="1"/>
    <col min="12834" max="12836" width="2.109375" style="20" customWidth="1"/>
    <col min="12837" max="12837" width="0.44140625" style="20" customWidth="1"/>
    <col min="12838" max="12864" width="2.44140625" style="20" customWidth="1"/>
    <col min="12865" max="12868" width="2.109375" style="20" customWidth="1"/>
    <col min="12869" max="12872" width="2.44140625" style="20" customWidth="1"/>
    <col min="12873" max="12873" width="4" style="20" customWidth="1"/>
    <col min="12874" max="13041" width="2.44140625" style="20" customWidth="1"/>
    <col min="13042" max="13061" width="9" style="20"/>
    <col min="13062" max="13089" width="2.44140625" style="20" customWidth="1"/>
    <col min="13090" max="13092" width="2.109375" style="20" customWidth="1"/>
    <col min="13093" max="13093" width="0.44140625" style="20" customWidth="1"/>
    <col min="13094" max="13120" width="2.44140625" style="20" customWidth="1"/>
    <col min="13121" max="13124" width="2.109375" style="20" customWidth="1"/>
    <col min="13125" max="13128" width="2.44140625" style="20" customWidth="1"/>
    <col min="13129" max="13129" width="4" style="20" customWidth="1"/>
    <col min="13130" max="13297" width="2.44140625" style="20" customWidth="1"/>
    <col min="13298" max="13317" width="9" style="20"/>
    <col min="13318" max="13345" width="2.44140625" style="20" customWidth="1"/>
    <col min="13346" max="13348" width="2.109375" style="20" customWidth="1"/>
    <col min="13349" max="13349" width="0.44140625" style="20" customWidth="1"/>
    <col min="13350" max="13376" width="2.44140625" style="20" customWidth="1"/>
    <col min="13377" max="13380" width="2.109375" style="20" customWidth="1"/>
    <col min="13381" max="13384" width="2.44140625" style="20" customWidth="1"/>
    <col min="13385" max="13385" width="4" style="20" customWidth="1"/>
    <col min="13386" max="13553" width="2.44140625" style="20" customWidth="1"/>
    <col min="13554" max="13573" width="9" style="20"/>
    <col min="13574" max="13601" width="2.44140625" style="20" customWidth="1"/>
    <col min="13602" max="13604" width="2.109375" style="20" customWidth="1"/>
    <col min="13605" max="13605" width="0.44140625" style="20" customWidth="1"/>
    <col min="13606" max="13632" width="2.44140625" style="20" customWidth="1"/>
    <col min="13633" max="13636" width="2.109375" style="20" customWidth="1"/>
    <col min="13637" max="13640" width="2.44140625" style="20" customWidth="1"/>
    <col min="13641" max="13641" width="4" style="20" customWidth="1"/>
    <col min="13642" max="13809" width="2.44140625" style="20" customWidth="1"/>
    <col min="13810" max="13829" width="9" style="20"/>
    <col min="13830" max="13857" width="2.44140625" style="20" customWidth="1"/>
    <col min="13858" max="13860" width="2.109375" style="20" customWidth="1"/>
    <col min="13861" max="13861" width="0.44140625" style="20" customWidth="1"/>
    <col min="13862" max="13888" width="2.44140625" style="20" customWidth="1"/>
    <col min="13889" max="13892" width="2.109375" style="20" customWidth="1"/>
    <col min="13893" max="13896" width="2.44140625" style="20" customWidth="1"/>
    <col min="13897" max="13897" width="4" style="20" customWidth="1"/>
    <col min="13898" max="14065" width="2.44140625" style="20" customWidth="1"/>
    <col min="14066" max="14085" width="9" style="20"/>
    <col min="14086" max="14113" width="2.44140625" style="20" customWidth="1"/>
    <col min="14114" max="14116" width="2.109375" style="20" customWidth="1"/>
    <col min="14117" max="14117" width="0.44140625" style="20" customWidth="1"/>
    <col min="14118" max="14144" width="2.44140625" style="20" customWidth="1"/>
    <col min="14145" max="14148" width="2.109375" style="20" customWidth="1"/>
    <col min="14149" max="14152" width="2.44140625" style="20" customWidth="1"/>
    <col min="14153" max="14153" width="4" style="20" customWidth="1"/>
    <col min="14154" max="14321" width="2.44140625" style="20" customWidth="1"/>
    <col min="14322" max="14341" width="9" style="20"/>
    <col min="14342" max="14369" width="2.44140625" style="20" customWidth="1"/>
    <col min="14370" max="14372" width="2.109375" style="20" customWidth="1"/>
    <col min="14373" max="14373" width="0.44140625" style="20" customWidth="1"/>
    <col min="14374" max="14400" width="2.44140625" style="20" customWidth="1"/>
    <col min="14401" max="14404" width="2.109375" style="20" customWidth="1"/>
    <col min="14405" max="14408" width="2.44140625" style="20" customWidth="1"/>
    <col min="14409" max="14409" width="4" style="20" customWidth="1"/>
    <col min="14410" max="14577" width="2.44140625" style="20" customWidth="1"/>
    <col min="14578" max="14597" width="9" style="20"/>
    <col min="14598" max="14625" width="2.44140625" style="20" customWidth="1"/>
    <col min="14626" max="14628" width="2.109375" style="20" customWidth="1"/>
    <col min="14629" max="14629" width="0.44140625" style="20" customWidth="1"/>
    <col min="14630" max="14656" width="2.44140625" style="20" customWidth="1"/>
    <col min="14657" max="14660" width="2.109375" style="20" customWidth="1"/>
    <col min="14661" max="14664" width="2.44140625" style="20" customWidth="1"/>
    <col min="14665" max="14665" width="4" style="20" customWidth="1"/>
    <col min="14666" max="14833" width="2.44140625" style="20" customWidth="1"/>
    <col min="14834" max="14853" width="9" style="20"/>
    <col min="14854" max="14881" width="2.44140625" style="20" customWidth="1"/>
    <col min="14882" max="14884" width="2.109375" style="20" customWidth="1"/>
    <col min="14885" max="14885" width="0.44140625" style="20" customWidth="1"/>
    <col min="14886" max="14912" width="2.44140625" style="20" customWidth="1"/>
    <col min="14913" max="14916" width="2.109375" style="20" customWidth="1"/>
    <col min="14917" max="14920" width="2.44140625" style="20" customWidth="1"/>
    <col min="14921" max="14921" width="4" style="20" customWidth="1"/>
    <col min="14922" max="15089" width="2.44140625" style="20" customWidth="1"/>
    <col min="15090" max="15109" width="9" style="20"/>
    <col min="15110" max="15137" width="2.44140625" style="20" customWidth="1"/>
    <col min="15138" max="15140" width="2.109375" style="20" customWidth="1"/>
    <col min="15141" max="15141" width="0.44140625" style="20" customWidth="1"/>
    <col min="15142" max="15168" width="2.44140625" style="20" customWidth="1"/>
    <col min="15169" max="15172" width="2.109375" style="20" customWidth="1"/>
    <col min="15173" max="15176" width="2.44140625" style="20" customWidth="1"/>
    <col min="15177" max="15177" width="4" style="20" customWidth="1"/>
    <col min="15178" max="15345" width="2.44140625" style="20" customWidth="1"/>
    <col min="15346" max="15365" width="9" style="20"/>
    <col min="15366" max="15393" width="2.44140625" style="20" customWidth="1"/>
    <col min="15394" max="15396" width="2.109375" style="20" customWidth="1"/>
    <col min="15397" max="15397" width="0.44140625" style="20" customWidth="1"/>
    <col min="15398" max="15424" width="2.44140625" style="20" customWidth="1"/>
    <col min="15425" max="15428" width="2.109375" style="20" customWidth="1"/>
    <col min="15429" max="15432" width="2.44140625" style="20" customWidth="1"/>
    <col min="15433" max="15433" width="4" style="20" customWidth="1"/>
    <col min="15434" max="15601" width="2.44140625" style="20" customWidth="1"/>
    <col min="15602" max="15621" width="9" style="20"/>
    <col min="15622" max="15649" width="2.44140625" style="20" customWidth="1"/>
    <col min="15650" max="15652" width="2.109375" style="20" customWidth="1"/>
    <col min="15653" max="15653" width="0.44140625" style="20" customWidth="1"/>
    <col min="15654" max="15680" width="2.44140625" style="20" customWidth="1"/>
    <col min="15681" max="15684" width="2.109375" style="20" customWidth="1"/>
    <col min="15685" max="15688" width="2.44140625" style="20" customWidth="1"/>
    <col min="15689" max="15689" width="4" style="20" customWidth="1"/>
    <col min="15690" max="15857" width="2.44140625" style="20" customWidth="1"/>
    <col min="15858" max="15877" width="9" style="20"/>
    <col min="15878" max="15905" width="2.44140625" style="20" customWidth="1"/>
    <col min="15906" max="15908" width="2.109375" style="20" customWidth="1"/>
    <col min="15909" max="15909" width="0.44140625" style="20" customWidth="1"/>
    <col min="15910" max="15936" width="2.44140625" style="20" customWidth="1"/>
    <col min="15937" max="15940" width="2.109375" style="20" customWidth="1"/>
    <col min="15941" max="15944" width="2.44140625" style="20" customWidth="1"/>
    <col min="15945" max="15945" width="4" style="20" customWidth="1"/>
    <col min="15946" max="16113" width="2.44140625" style="20" customWidth="1"/>
    <col min="16114" max="16133" width="9" style="20"/>
    <col min="16134" max="16161" width="2.44140625" style="20" customWidth="1"/>
    <col min="16162" max="16164" width="2.109375" style="20" customWidth="1"/>
    <col min="16165" max="16165" width="0.44140625" style="20" customWidth="1"/>
    <col min="16166" max="16192" width="2.44140625" style="20" customWidth="1"/>
    <col min="16193" max="16196" width="2.109375" style="20" customWidth="1"/>
    <col min="16197" max="16200" width="2.44140625" style="20" customWidth="1"/>
    <col min="16201" max="16201" width="4" style="20" customWidth="1"/>
    <col min="16202" max="16369" width="2.44140625" style="20" customWidth="1"/>
    <col min="16370" max="16384" width="9" style="20"/>
  </cols>
  <sheetData>
    <row r="1" spans="1:157" s="10" customFormat="1" ht="24" customHeight="1" thickTop="1" thickBot="1" x14ac:dyDescent="0.25">
      <c r="N1" s="289" t="s">
        <v>384</v>
      </c>
      <c r="O1" s="289"/>
      <c r="P1" s="289"/>
      <c r="Q1" s="289"/>
      <c r="R1" s="289"/>
      <c r="S1" s="289"/>
      <c r="T1" s="289"/>
      <c r="U1" s="290" t="s">
        <v>15</v>
      </c>
      <c r="V1" s="290"/>
      <c r="W1" s="290"/>
      <c r="X1" s="290"/>
      <c r="Y1" s="290"/>
      <c r="Z1" s="290"/>
      <c r="AA1" s="290"/>
      <c r="AB1" s="290"/>
      <c r="AC1" s="290"/>
      <c r="AD1" s="290"/>
      <c r="AE1" s="290"/>
      <c r="AF1" s="290"/>
      <c r="AG1" s="290"/>
      <c r="AH1" s="290"/>
      <c r="AI1" s="290"/>
      <c r="AJ1" s="290"/>
      <c r="AK1" s="290"/>
      <c r="AL1" s="290"/>
      <c r="AM1" s="290"/>
      <c r="AN1" s="290"/>
      <c r="AO1" s="290"/>
      <c r="AP1" s="290"/>
      <c r="AQ1" s="290"/>
      <c r="AR1" s="290"/>
      <c r="AS1" s="290"/>
      <c r="AT1" s="290"/>
      <c r="AW1" s="97"/>
      <c r="AX1" s="97"/>
      <c r="BA1" s="291" t="str">
        <f>IF(チーム会員情報!E3="","",チーム会員情報!E3)</f>
        <v>継続</v>
      </c>
      <c r="BB1" s="292"/>
      <c r="BC1" s="292"/>
      <c r="BD1" s="293"/>
      <c r="BF1" s="98" t="s">
        <v>16</v>
      </c>
      <c r="BG1" s="294" t="s">
        <v>17</v>
      </c>
      <c r="BH1" s="294"/>
      <c r="BI1" s="99" t="s">
        <v>18</v>
      </c>
      <c r="BJ1" s="295">
        <f>IF($BP$1&gt;40,2,1)</f>
        <v>1</v>
      </c>
      <c r="BK1" s="295"/>
      <c r="BP1" s="10">
        <f>COUNTA(チーム会員情報!$D$26:$D$105)</f>
        <v>0</v>
      </c>
    </row>
    <row r="2" spans="1:157" s="10" customFormat="1" ht="4.5" customHeight="1" thickTop="1" x14ac:dyDescent="0.2">
      <c r="P2" s="100"/>
      <c r="Q2" s="100"/>
      <c r="R2" s="100"/>
      <c r="S2" s="100"/>
      <c r="T2" s="100"/>
      <c r="U2" s="100"/>
      <c r="V2" s="100"/>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BF2" s="102"/>
      <c r="BG2" s="103"/>
      <c r="BH2" s="103"/>
      <c r="BI2" s="103"/>
      <c r="BJ2" s="103"/>
      <c r="BK2" s="103"/>
    </row>
    <row r="3" spans="1:157" s="10" customFormat="1" ht="6.9" customHeight="1" x14ac:dyDescent="0.2">
      <c r="P3" s="100"/>
      <c r="Q3" s="100"/>
      <c r="R3" s="100"/>
      <c r="S3" s="100"/>
      <c r="T3" s="100"/>
      <c r="U3" s="100"/>
      <c r="V3" s="100"/>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BF3" s="102"/>
      <c r="BG3" s="103"/>
      <c r="BH3" s="103"/>
      <c r="BI3" s="103"/>
      <c r="BJ3" s="103"/>
      <c r="BK3" s="103"/>
    </row>
    <row r="4" spans="1:157" s="10" customFormat="1" ht="18" customHeight="1" thickBot="1" x14ac:dyDescent="0.25">
      <c r="O4" s="286" t="s">
        <v>19</v>
      </c>
      <c r="P4" s="286"/>
      <c r="Q4" s="286"/>
      <c r="R4" s="286"/>
      <c r="S4" s="286"/>
      <c r="T4" s="286"/>
      <c r="U4" s="286"/>
      <c r="V4" s="286"/>
      <c r="W4" s="286"/>
      <c r="X4" s="286"/>
      <c r="Y4" s="286"/>
      <c r="Z4" s="286"/>
      <c r="AA4" s="286"/>
      <c r="AB4" s="286"/>
      <c r="AC4" s="286"/>
      <c r="AD4" s="104"/>
      <c r="AE4" s="105"/>
      <c r="AF4" s="105"/>
      <c r="AG4" s="287" t="s">
        <v>20</v>
      </c>
      <c r="AH4" s="287"/>
      <c r="AI4" s="287"/>
      <c r="AJ4" s="287"/>
      <c r="AK4" s="287"/>
      <c r="AL4" s="287"/>
      <c r="AM4" s="106" t="s">
        <v>21</v>
      </c>
      <c r="AN4" s="288" t="str">
        <f>IF(チーム会員情報!G4="","",チーム会員情報!G4)</f>
        <v/>
      </c>
      <c r="AO4" s="288"/>
      <c r="AP4" s="288"/>
      <c r="AQ4" s="288"/>
      <c r="AR4" s="288"/>
      <c r="AS4" s="288"/>
      <c r="AT4" s="288"/>
      <c r="AU4" s="288"/>
      <c r="AV4" s="288"/>
      <c r="AW4" s="107"/>
      <c r="AX4" s="107"/>
      <c r="AY4" s="108"/>
      <c r="AZ4" s="109"/>
      <c r="BA4" s="300" t="str">
        <f>チーム会員情報!E2</f>
        <v>2026</v>
      </c>
      <c r="BB4" s="300"/>
      <c r="BC4" s="300"/>
      <c r="BD4" s="110" t="s">
        <v>1</v>
      </c>
      <c r="BE4" s="226">
        <f>チーム会員情報!F2</f>
        <v>0</v>
      </c>
      <c r="BF4" s="226"/>
      <c r="BG4" s="110" t="s">
        <v>2</v>
      </c>
      <c r="BH4" s="226">
        <f>チーム会員情報!G2</f>
        <v>0</v>
      </c>
      <c r="BI4" s="226"/>
      <c r="BJ4" s="226"/>
      <c r="BK4" s="110" t="s">
        <v>3</v>
      </c>
    </row>
    <row r="5" spans="1:157" s="10" customFormat="1" ht="20.100000000000001" customHeight="1" x14ac:dyDescent="0.2">
      <c r="A5" s="274" t="s">
        <v>22</v>
      </c>
      <c r="B5" s="275"/>
      <c r="C5" s="276"/>
      <c r="D5" s="275" t="s">
        <v>23</v>
      </c>
      <c r="E5" s="275"/>
      <c r="F5" s="275"/>
      <c r="G5" s="277" t="s">
        <v>24</v>
      </c>
      <c r="H5" s="275"/>
      <c r="I5" s="275"/>
      <c r="J5" s="276"/>
      <c r="K5" s="278" t="s">
        <v>25</v>
      </c>
      <c r="L5" s="278"/>
      <c r="M5" s="278"/>
      <c r="N5" s="278"/>
      <c r="O5" s="279"/>
      <c r="P5" s="280" t="str">
        <f>IF(チーム会員情報!F6="","",チーム会員情報!F6)</f>
        <v/>
      </c>
      <c r="Q5" s="281"/>
      <c r="R5" s="281"/>
      <c r="S5" s="281"/>
      <c r="T5" s="281"/>
      <c r="U5" s="281"/>
      <c r="V5" s="281"/>
      <c r="W5" s="281"/>
      <c r="X5" s="281"/>
      <c r="Y5" s="281"/>
      <c r="Z5" s="281"/>
      <c r="AA5" s="281"/>
      <c r="AB5" s="281"/>
      <c r="AC5" s="281"/>
      <c r="AD5" s="281"/>
      <c r="AE5" s="281"/>
      <c r="AF5" s="281"/>
      <c r="AG5" s="281"/>
      <c r="AH5" s="281"/>
      <c r="AI5" s="281"/>
      <c r="AJ5" s="281"/>
      <c r="AK5" s="281"/>
      <c r="AL5" s="281"/>
      <c r="AM5" s="281"/>
      <c r="AN5" s="281"/>
      <c r="AO5" s="281"/>
      <c r="AP5" s="281"/>
      <c r="AQ5" s="111"/>
      <c r="AR5" s="111"/>
      <c r="AS5" s="112" t="s">
        <v>26</v>
      </c>
      <c r="AT5" s="282" t="str">
        <f>IF(チーム会員情報!F7="","",チーム会員情報!F7)</f>
        <v/>
      </c>
      <c r="AU5" s="282"/>
      <c r="AV5" s="282"/>
      <c r="AW5" s="282"/>
      <c r="AX5" s="282"/>
      <c r="AY5" s="282"/>
      <c r="AZ5" s="282"/>
      <c r="BA5" s="282"/>
      <c r="BB5" s="282"/>
      <c r="BC5" s="113" t="s">
        <v>27</v>
      </c>
      <c r="BD5" s="283" t="s">
        <v>28</v>
      </c>
      <c r="BE5" s="284"/>
      <c r="BF5" s="284"/>
      <c r="BG5" s="284"/>
      <c r="BH5" s="284"/>
      <c r="BI5" s="284"/>
      <c r="BJ5" s="284"/>
      <c r="BK5" s="285"/>
    </row>
    <row r="6" spans="1:157" s="10" customFormat="1" ht="15.9" customHeight="1" x14ac:dyDescent="0.2">
      <c r="A6" s="251">
        <v>22</v>
      </c>
      <c r="B6" s="252"/>
      <c r="C6" s="253"/>
      <c r="D6" s="297">
        <f>チーム会員情報!F4</f>
        <v>0</v>
      </c>
      <c r="E6" s="252"/>
      <c r="F6" s="253"/>
      <c r="G6" s="297">
        <f>チーム会員情報!C5</f>
        <v>0</v>
      </c>
      <c r="H6" s="252"/>
      <c r="I6" s="252"/>
      <c r="J6" s="253"/>
      <c r="K6" s="260" t="s">
        <v>29</v>
      </c>
      <c r="L6" s="261"/>
      <c r="M6" s="261"/>
      <c r="N6" s="261"/>
      <c r="O6" s="262"/>
      <c r="P6" s="266" t="str">
        <f>IF(チーム会員情報!C6="","",チーム会員情報!C6)</f>
        <v/>
      </c>
      <c r="Q6" s="267"/>
      <c r="R6" s="267"/>
      <c r="S6" s="267"/>
      <c r="T6" s="267"/>
      <c r="U6" s="267"/>
      <c r="V6" s="267"/>
      <c r="W6" s="267"/>
      <c r="X6" s="267"/>
      <c r="Y6" s="267"/>
      <c r="Z6" s="267"/>
      <c r="AA6" s="267"/>
      <c r="AB6" s="267"/>
      <c r="AC6" s="267"/>
      <c r="AD6" s="267"/>
      <c r="AE6" s="267"/>
      <c r="AF6" s="267"/>
      <c r="AG6" s="267"/>
      <c r="AH6" s="267"/>
      <c r="AI6" s="267"/>
      <c r="AJ6" s="267"/>
      <c r="AK6" s="267"/>
      <c r="AL6" s="267"/>
      <c r="AM6" s="267"/>
      <c r="AN6" s="267"/>
      <c r="AO6" s="267"/>
      <c r="AP6" s="267"/>
      <c r="AQ6" s="270" t="s">
        <v>30</v>
      </c>
      <c r="AR6" s="270"/>
      <c r="AS6" s="226" t="s">
        <v>26</v>
      </c>
      <c r="AT6" s="227" t="str">
        <f>IF(チーム会員情報!C7="","",チーム会員情報!C7)</f>
        <v/>
      </c>
      <c r="AU6" s="227"/>
      <c r="AV6" s="227"/>
      <c r="AW6" s="227"/>
      <c r="AX6" s="227"/>
      <c r="AY6" s="227"/>
      <c r="AZ6" s="227"/>
      <c r="BA6" s="227"/>
      <c r="BB6" s="227"/>
      <c r="BC6" s="226" t="s">
        <v>27</v>
      </c>
      <c r="BD6" s="229" t="s">
        <v>31</v>
      </c>
      <c r="BE6" s="230"/>
      <c r="BF6" s="230"/>
      <c r="BG6" s="230"/>
      <c r="BH6" s="230"/>
      <c r="BI6" s="230"/>
      <c r="BJ6" s="230"/>
      <c r="BK6" s="231"/>
    </row>
    <row r="7" spans="1:157" s="10" customFormat="1" ht="15.9" customHeight="1" x14ac:dyDescent="0.2">
      <c r="A7" s="254"/>
      <c r="B7" s="255"/>
      <c r="C7" s="256"/>
      <c r="D7" s="259"/>
      <c r="E7" s="255"/>
      <c r="F7" s="256"/>
      <c r="G7" s="259"/>
      <c r="H7" s="255"/>
      <c r="I7" s="255"/>
      <c r="J7" s="256"/>
      <c r="K7" s="263"/>
      <c r="L7" s="264"/>
      <c r="M7" s="264"/>
      <c r="N7" s="264"/>
      <c r="O7" s="265"/>
      <c r="P7" s="268"/>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c r="AP7" s="269"/>
      <c r="AQ7" s="270"/>
      <c r="AR7" s="270"/>
      <c r="AS7" s="226"/>
      <c r="AT7" s="228"/>
      <c r="AU7" s="228"/>
      <c r="AV7" s="228"/>
      <c r="AW7" s="228"/>
      <c r="AX7" s="228"/>
      <c r="AY7" s="228"/>
      <c r="AZ7" s="228"/>
      <c r="BA7" s="228"/>
      <c r="BB7" s="228"/>
      <c r="BC7" s="226"/>
      <c r="BD7" s="232"/>
      <c r="BE7" s="233"/>
      <c r="BF7" s="233"/>
      <c r="BG7" s="233"/>
      <c r="BH7" s="233"/>
      <c r="BI7" s="233"/>
      <c r="BJ7" s="233"/>
      <c r="BK7" s="234"/>
    </row>
    <row r="8" spans="1:157" s="10" customFormat="1" ht="30" customHeight="1" thickBot="1" x14ac:dyDescent="0.25">
      <c r="A8" s="235" t="s">
        <v>32</v>
      </c>
      <c r="B8" s="236"/>
      <c r="C8" s="237"/>
      <c r="D8" s="237"/>
      <c r="E8" s="237"/>
      <c r="F8" s="238"/>
      <c r="G8" s="239" t="str">
        <f>CONCATENATE(チーム会員情報!D8,"　",チーム会員情報!E8)</f>
        <v>　</v>
      </c>
      <c r="H8" s="240"/>
      <c r="I8" s="240"/>
      <c r="J8" s="240"/>
      <c r="K8" s="240"/>
      <c r="L8" s="240"/>
      <c r="M8" s="240"/>
      <c r="N8" s="241"/>
      <c r="O8" s="114" t="s">
        <v>14</v>
      </c>
      <c r="P8" s="115" t="s">
        <v>33</v>
      </c>
      <c r="Q8" s="242" t="str">
        <f>CONCATENATE(チーム会員情報!D9,"-",チーム会員情報!E9)</f>
        <v>-</v>
      </c>
      <c r="R8" s="242"/>
      <c r="S8" s="242"/>
      <c r="T8" s="242"/>
      <c r="U8" s="244" t="str">
        <f>IF(チーム会員情報!D10="","",チーム会員情報!D10)</f>
        <v/>
      </c>
      <c r="V8" s="244"/>
      <c r="W8" s="244"/>
      <c r="X8" s="244"/>
      <c r="Y8" s="244"/>
      <c r="Z8" s="244"/>
      <c r="AA8" s="244"/>
      <c r="AB8" s="244"/>
      <c r="AC8" s="244"/>
      <c r="AD8" s="244"/>
      <c r="AE8" s="244"/>
      <c r="AF8" s="244"/>
      <c r="AG8" s="244"/>
      <c r="AH8" s="244"/>
      <c r="AI8" s="244"/>
      <c r="AJ8" s="244"/>
      <c r="AK8" s="244"/>
      <c r="AL8" s="244"/>
      <c r="AM8" s="244"/>
      <c r="AN8" s="244"/>
      <c r="AO8" s="244"/>
      <c r="AP8" s="245"/>
      <c r="AQ8" s="246" t="s">
        <v>34</v>
      </c>
      <c r="AR8" s="247"/>
      <c r="AS8" s="248"/>
      <c r="AT8" s="249" t="str">
        <f>CONCATENATE(チーム会員情報!D11,"-",チーム会員情報!E11,"-",チーム会員情報!F11)</f>
        <v>--</v>
      </c>
      <c r="AU8" s="242"/>
      <c r="AV8" s="242"/>
      <c r="AW8" s="242"/>
      <c r="AX8" s="242"/>
      <c r="AY8" s="242"/>
      <c r="AZ8" s="250"/>
      <c r="BA8" s="271" t="s">
        <v>35</v>
      </c>
      <c r="BB8" s="247"/>
      <c r="BC8" s="248"/>
      <c r="BD8" s="249" t="str">
        <f>CONCATENATE(チーム会員情報!D12,"-",チーム会員情報!E12,"-",チーム会員情報!F12)</f>
        <v>--</v>
      </c>
      <c r="BE8" s="242"/>
      <c r="BF8" s="242"/>
      <c r="BG8" s="242"/>
      <c r="BH8" s="242"/>
      <c r="BI8" s="242"/>
      <c r="BJ8" s="242"/>
      <c r="BK8" s="272"/>
    </row>
    <row r="9" spans="1:157" s="10" customFormat="1" ht="23.1" customHeight="1" thickTop="1" x14ac:dyDescent="0.2">
      <c r="A9" s="208" t="s">
        <v>16</v>
      </c>
      <c r="B9" s="209"/>
      <c r="C9" s="210" t="s">
        <v>36</v>
      </c>
      <c r="D9" s="211"/>
      <c r="E9" s="212" t="s">
        <v>37</v>
      </c>
      <c r="F9" s="213"/>
      <c r="G9" s="213"/>
      <c r="H9" s="213"/>
      <c r="I9" s="213"/>
      <c r="J9" s="214"/>
      <c r="K9" s="215" t="s">
        <v>38</v>
      </c>
      <c r="L9" s="216"/>
      <c r="M9" s="216"/>
      <c r="N9" s="216"/>
      <c r="O9" s="216"/>
      <c r="P9" s="217"/>
      <c r="Q9" s="116" t="s">
        <v>39</v>
      </c>
      <c r="R9" s="218" t="s">
        <v>40</v>
      </c>
      <c r="S9" s="219"/>
      <c r="T9" s="219"/>
      <c r="U9" s="220"/>
      <c r="V9" s="210" t="s">
        <v>105</v>
      </c>
      <c r="W9" s="221"/>
      <c r="X9" s="222" t="s">
        <v>101</v>
      </c>
      <c r="Y9" s="223"/>
      <c r="Z9" s="223"/>
      <c r="AA9" s="223"/>
      <c r="AB9" s="222" t="s">
        <v>102</v>
      </c>
      <c r="AC9" s="223"/>
      <c r="AD9" s="223"/>
      <c r="AE9" s="223"/>
      <c r="AF9" s="117"/>
      <c r="AG9" s="225" t="s">
        <v>41</v>
      </c>
      <c r="AH9" s="209"/>
      <c r="AI9" s="210" t="s">
        <v>36</v>
      </c>
      <c r="AJ9" s="211"/>
      <c r="AK9" s="212" t="s">
        <v>37</v>
      </c>
      <c r="AL9" s="213"/>
      <c r="AM9" s="213"/>
      <c r="AN9" s="213"/>
      <c r="AO9" s="213"/>
      <c r="AP9" s="214"/>
      <c r="AQ9" s="215" t="s">
        <v>38</v>
      </c>
      <c r="AR9" s="216"/>
      <c r="AS9" s="216"/>
      <c r="AT9" s="216"/>
      <c r="AU9" s="216"/>
      <c r="AV9" s="217"/>
      <c r="AW9" s="116" t="s">
        <v>39</v>
      </c>
      <c r="AX9" s="218" t="s">
        <v>40</v>
      </c>
      <c r="AY9" s="219"/>
      <c r="AZ9" s="219"/>
      <c r="BA9" s="220"/>
      <c r="BB9" s="210" t="s">
        <v>105</v>
      </c>
      <c r="BC9" s="221"/>
      <c r="BD9" s="222" t="s">
        <v>101</v>
      </c>
      <c r="BE9" s="223"/>
      <c r="BF9" s="223"/>
      <c r="BG9" s="223"/>
      <c r="BH9" s="222" t="s">
        <v>102</v>
      </c>
      <c r="BI9" s="223"/>
      <c r="BJ9" s="223"/>
      <c r="BK9" s="298"/>
      <c r="BO9" s="87"/>
      <c r="BP9" s="87"/>
      <c r="BQ9" s="87"/>
      <c r="BR9" s="87"/>
      <c r="BT9" s="12"/>
      <c r="BU9" s="12"/>
      <c r="BW9" s="87"/>
      <c r="BX9" s="87"/>
      <c r="BY9" s="87"/>
      <c r="BZ9" s="87"/>
      <c r="CO9" s="12"/>
      <c r="CP9" s="12"/>
      <c r="CQ9" s="12"/>
      <c r="CY9" s="12"/>
      <c r="CZ9" s="12"/>
      <c r="DA9" s="12"/>
      <c r="ES9" s="11"/>
      <c r="ET9" s="11"/>
      <c r="EU9" s="12"/>
      <c r="EV9" s="12"/>
      <c r="EW9" s="12"/>
      <c r="EX9" s="12"/>
      <c r="EY9" s="12"/>
      <c r="EZ9" s="12"/>
      <c r="FA9" s="12"/>
    </row>
    <row r="10" spans="1:157" s="10" customFormat="1" ht="23.1" customHeight="1" x14ac:dyDescent="0.2">
      <c r="A10" s="224">
        <f>IF(チーム会員情報!$B26="","",チーム会員情報!$B26)</f>
        <v>1</v>
      </c>
      <c r="B10" s="198"/>
      <c r="C10" s="206" t="str">
        <f>IF(チーム会員情報!$O26="","",VLOOKUP(チーム会員情報!$O26,チーム会員情報!$W$1:$X$4,2,FALSE))</f>
        <v/>
      </c>
      <c r="D10" s="207"/>
      <c r="E10" s="201" t="str">
        <f>IF(チーム会員情報!$D26="","",チーム会員情報!$D26)</f>
        <v/>
      </c>
      <c r="F10" s="202"/>
      <c r="G10" s="203" t="e">
        <f>IF(#REF!="","",#REF!)</f>
        <v>#REF!</v>
      </c>
      <c r="H10" s="204" t="str">
        <f>IF(チーム会員情報!$E26="","",チーム会員情報!$E26)</f>
        <v/>
      </c>
      <c r="I10" s="202"/>
      <c r="J10" s="205" t="e">
        <f>IF(#REF!="","",#REF!)</f>
        <v>#REF!</v>
      </c>
      <c r="K10" s="189" t="str">
        <f>IF(チーム会員情報!$F26="","",チーム会員情報!$F26)</f>
        <v/>
      </c>
      <c r="L10" s="190"/>
      <c r="M10" s="191"/>
      <c r="N10" s="192" t="str">
        <f>IF(チーム会員情報!$G26="","",チーム会員情報!$G26)</f>
        <v/>
      </c>
      <c r="O10" s="190"/>
      <c r="P10" s="193"/>
      <c r="Q10" s="118" t="str">
        <f>IF(チーム会員情報!$J26="","",チーム会員情報!$J26)</f>
        <v/>
      </c>
      <c r="R10" s="194" t="str">
        <f>IF(チーム会員情報!$K26="","",チーム会員情報!$K26)</f>
        <v/>
      </c>
      <c r="S10" s="195"/>
      <c r="T10" s="195"/>
      <c r="U10" s="196"/>
      <c r="V10" s="197" t="str">
        <f>IF(チーム会員情報!$R26="","",チーム会員情報!$R26)</f>
        <v/>
      </c>
      <c r="W10" s="198"/>
      <c r="X10" s="199" t="str">
        <f>IF(チーム会員情報!$P26="","",チーム会員情報!$P26)</f>
        <v/>
      </c>
      <c r="Y10" s="200"/>
      <c r="Z10" s="200"/>
      <c r="AA10" s="200"/>
      <c r="AB10" s="199" t="str">
        <f>IF(チーム会員情報!$Q26="","",チーム会員情報!$Q26)</f>
        <v/>
      </c>
      <c r="AC10" s="200"/>
      <c r="AD10" s="200"/>
      <c r="AE10" s="200"/>
      <c r="AF10" s="119"/>
      <c r="AG10" s="197">
        <f>IF(チーム会員情報!$B46="","",チーム会員情報!$B46)</f>
        <v>21</v>
      </c>
      <c r="AH10" s="198"/>
      <c r="AI10" s="206" t="str">
        <f>IF(チーム会員情報!$O46="","",VLOOKUP(チーム会員情報!$O46,チーム会員情報!$W$1:$X$4,2,FALSE))</f>
        <v/>
      </c>
      <c r="AJ10" s="207"/>
      <c r="AK10" s="201" t="str">
        <f>IF(チーム会員情報!$D46="","",チーム会員情報!$D46)</f>
        <v/>
      </c>
      <c r="AL10" s="202"/>
      <c r="AM10" s="203" t="e">
        <f>IF(#REF!="","",#REF!)</f>
        <v>#REF!</v>
      </c>
      <c r="AN10" s="204" t="str">
        <f>IF(チーム会員情報!$E46="","",チーム会員情報!$E46)</f>
        <v/>
      </c>
      <c r="AO10" s="202"/>
      <c r="AP10" s="205" t="e">
        <f>IF(#REF!="","",#REF!)</f>
        <v>#REF!</v>
      </c>
      <c r="AQ10" s="189" t="str">
        <f>IF(チーム会員情報!$F46="","",チーム会員情報!$F46)</f>
        <v/>
      </c>
      <c r="AR10" s="190"/>
      <c r="AS10" s="191"/>
      <c r="AT10" s="192" t="str">
        <f>IF(チーム会員情報!$G46="","",チーム会員情報!$G46)</f>
        <v/>
      </c>
      <c r="AU10" s="190"/>
      <c r="AV10" s="193"/>
      <c r="AW10" s="120" t="str">
        <f>IF(チーム会員情報!$J46="","",チーム会員情報!$J46)</f>
        <v/>
      </c>
      <c r="AX10" s="194" t="str">
        <f>IF(チーム会員情報!$K46="","",チーム会員情報!$K46)</f>
        <v/>
      </c>
      <c r="AY10" s="195"/>
      <c r="AZ10" s="195"/>
      <c r="BA10" s="196"/>
      <c r="BB10" s="197" t="str">
        <f>IF(チーム会員情報!$R46="","",チーム会員情報!$R46)</f>
        <v/>
      </c>
      <c r="BC10" s="198"/>
      <c r="BD10" s="199" t="str">
        <f>IF(チーム会員情報!$P46="","",チーム会員情報!$P46)</f>
        <v/>
      </c>
      <c r="BE10" s="200"/>
      <c r="BF10" s="200"/>
      <c r="BG10" s="200"/>
      <c r="BH10" s="199" t="str">
        <f>IF(チーム会員情報!$Q46="","",チーム会員情報!$Q46)</f>
        <v/>
      </c>
      <c r="BI10" s="200"/>
      <c r="BJ10" s="200"/>
      <c r="BK10" s="299"/>
      <c r="BO10" s="15"/>
      <c r="BP10" s="15"/>
      <c r="BQ10" s="15"/>
      <c r="BR10" s="15"/>
      <c r="BT10" s="15"/>
      <c r="BU10" s="15"/>
      <c r="BW10" s="15"/>
      <c r="BX10" s="15"/>
      <c r="BY10" s="15"/>
      <c r="BZ10" s="15"/>
      <c r="CO10" s="15"/>
      <c r="CP10" s="15"/>
      <c r="CQ10" s="15"/>
      <c r="CY10" s="15"/>
      <c r="CZ10" s="15"/>
      <c r="DA10" s="15"/>
      <c r="ES10" s="13"/>
      <c r="ET10" s="13"/>
      <c r="EU10" s="14"/>
      <c r="EV10" s="14"/>
      <c r="EW10" s="15"/>
      <c r="EX10" s="16"/>
      <c r="EY10" s="15"/>
      <c r="EZ10" s="15"/>
      <c r="FA10" s="15"/>
    </row>
    <row r="11" spans="1:157" s="10" customFormat="1" ht="23.1" customHeight="1" x14ac:dyDescent="0.2">
      <c r="A11" s="147">
        <f>IF(チーム会員情報!$B27="","",チーム会員情報!$B27)</f>
        <v>2</v>
      </c>
      <c r="B11" s="148"/>
      <c r="C11" s="149" t="str">
        <f>IF(チーム会員情報!$O27="","",VLOOKUP(チーム会員情報!$O27,チーム会員情報!$W$1:$X$4,2,FALSE))</f>
        <v/>
      </c>
      <c r="D11" s="150"/>
      <c r="E11" s="152" t="str">
        <f>IF(チーム会員情報!D27="","",チーム会員情報!D27)</f>
        <v/>
      </c>
      <c r="F11" s="151"/>
      <c r="G11" s="153" t="e">
        <f>IF(#REF!="","",#REF!)</f>
        <v>#REF!</v>
      </c>
      <c r="H11" s="154" t="str">
        <f>IF(チーム会員情報!E27="","",チーム会員情報!E27)</f>
        <v/>
      </c>
      <c r="I11" s="151"/>
      <c r="J11" s="148" t="e">
        <f>IF(#REF!="","",#REF!)</f>
        <v>#REF!</v>
      </c>
      <c r="K11" s="155" t="str">
        <f>IF(チーム会員情報!F27="","",チーム会員情報!F27)</f>
        <v/>
      </c>
      <c r="L11" s="156"/>
      <c r="M11" s="157"/>
      <c r="N11" s="158" t="str">
        <f>IF(チーム会員情報!G27="","",チーム会員情報!G27)</f>
        <v/>
      </c>
      <c r="O11" s="156"/>
      <c r="P11" s="159"/>
      <c r="Q11" s="118" t="str">
        <f>IF(チーム会員情報!J27="","",チーム会員情報!J27)</f>
        <v/>
      </c>
      <c r="R11" s="160" t="str">
        <f>IF(チーム会員情報!K27="","",チーム会員情報!K27)</f>
        <v/>
      </c>
      <c r="S11" s="161"/>
      <c r="T11" s="161"/>
      <c r="U11" s="162"/>
      <c r="V11" s="163" t="str">
        <f>IF(チーム会員情報!R27="","",チーム会員情報!R27)</f>
        <v/>
      </c>
      <c r="W11" s="164"/>
      <c r="X11" s="165" t="str">
        <f>IF(チーム会員情報!P27="","",チーム会員情報!P27)</f>
        <v/>
      </c>
      <c r="Y11" s="166"/>
      <c r="Z11" s="166"/>
      <c r="AA11" s="166"/>
      <c r="AB11" s="165" t="str">
        <f>IF(チーム会員情報!Q27="","",チーム会員情報!Q27)</f>
        <v/>
      </c>
      <c r="AC11" s="166"/>
      <c r="AD11" s="166"/>
      <c r="AE11" s="166"/>
      <c r="AF11" s="119"/>
      <c r="AG11" s="188">
        <f>IF(チーム会員情報!$B47="","",チーム会員情報!$B47)</f>
        <v>22</v>
      </c>
      <c r="AH11" s="164"/>
      <c r="AI11" s="149" t="str">
        <f>IF(チーム会員情報!$O47="","",VLOOKUP(チーム会員情報!$O47,チーム会員情報!$W$1:$X$4,2,FALSE))</f>
        <v/>
      </c>
      <c r="AJ11" s="150"/>
      <c r="AK11" s="152" t="str">
        <f>IF(チーム会員情報!$D47="","",チーム会員情報!$D47)</f>
        <v/>
      </c>
      <c r="AL11" s="151"/>
      <c r="AM11" s="153" t="e">
        <f>IF(#REF!="","",#REF!)</f>
        <v>#REF!</v>
      </c>
      <c r="AN11" s="154" t="str">
        <f>IF(チーム会員情報!$E47="","",チーム会員情報!$E47)</f>
        <v/>
      </c>
      <c r="AO11" s="151"/>
      <c r="AP11" s="148" t="e">
        <f>IF(#REF!="","",#REF!)</f>
        <v>#REF!</v>
      </c>
      <c r="AQ11" s="155" t="str">
        <f>IF(チーム会員情報!$F47="","",チーム会員情報!$F47)</f>
        <v/>
      </c>
      <c r="AR11" s="156"/>
      <c r="AS11" s="157"/>
      <c r="AT11" s="158" t="str">
        <f>IF(チーム会員情報!$G47="","",チーム会員情報!$G47)</f>
        <v/>
      </c>
      <c r="AU11" s="156"/>
      <c r="AV11" s="159"/>
      <c r="AW11" s="121" t="str">
        <f>IF(チーム会員情報!$J47="","",チーム会員情報!$J47)</f>
        <v/>
      </c>
      <c r="AX11" s="160" t="str">
        <f>IF(チーム会員情報!$K47="","",チーム会員情報!$K47)</f>
        <v/>
      </c>
      <c r="AY11" s="161"/>
      <c r="AZ11" s="161"/>
      <c r="BA11" s="162"/>
      <c r="BB11" s="163" t="str">
        <f>IF(チーム会員情報!$R47="","",チーム会員情報!$R47)</f>
        <v/>
      </c>
      <c r="BC11" s="164"/>
      <c r="BD11" s="165" t="str">
        <f>IF(チーム会員情報!$P47="","",チーム会員情報!$P47)</f>
        <v/>
      </c>
      <c r="BE11" s="166"/>
      <c r="BF11" s="166"/>
      <c r="BG11" s="166"/>
      <c r="BH11" s="165" t="str">
        <f>IF(チーム会員情報!$Q47="","",チーム会員情報!$Q47)</f>
        <v/>
      </c>
      <c r="BI11" s="166"/>
      <c r="BJ11" s="166"/>
      <c r="BK11" s="296"/>
      <c r="BO11" s="15"/>
      <c r="BP11" s="15"/>
      <c r="BQ11" s="15"/>
      <c r="BR11" s="15"/>
      <c r="BT11" s="15"/>
      <c r="BU11" s="15"/>
      <c r="BW11" s="15"/>
      <c r="BX11" s="15"/>
      <c r="BY11" s="15"/>
      <c r="BZ11" s="15"/>
      <c r="CO11" s="88"/>
      <c r="CP11" s="88"/>
      <c r="CQ11" s="88"/>
      <c r="CY11" s="88"/>
      <c r="CZ11" s="88"/>
      <c r="DA11" s="88"/>
      <c r="ES11" s="13"/>
      <c r="ET11" s="13"/>
      <c r="EU11" s="17"/>
      <c r="EV11" s="17"/>
      <c r="EW11" s="18"/>
      <c r="EX11" s="19"/>
      <c r="EY11" s="18"/>
      <c r="EZ11" s="18"/>
      <c r="FA11" s="18"/>
    </row>
    <row r="12" spans="1:157" s="10" customFormat="1" ht="23.1" customHeight="1" x14ac:dyDescent="0.2">
      <c r="A12" s="147">
        <f>IF(チーム会員情報!$B28="","",チーム会員情報!$B28)</f>
        <v>3</v>
      </c>
      <c r="B12" s="148"/>
      <c r="C12" s="149" t="str">
        <f>IF(チーム会員情報!$O28="","",VLOOKUP(チーム会員情報!$O28,チーム会員情報!$W$1:$X$4,2,FALSE))</f>
        <v/>
      </c>
      <c r="D12" s="150"/>
      <c r="E12" s="152" t="str">
        <f>IF(チーム会員情報!D28="","",チーム会員情報!D28)</f>
        <v/>
      </c>
      <c r="F12" s="151"/>
      <c r="G12" s="153" t="e">
        <f>IF(#REF!="","",#REF!)</f>
        <v>#REF!</v>
      </c>
      <c r="H12" s="154" t="str">
        <f>IF(チーム会員情報!E28="","",チーム会員情報!E28)</f>
        <v/>
      </c>
      <c r="I12" s="151"/>
      <c r="J12" s="148" t="e">
        <f>IF(#REF!="","",#REF!)</f>
        <v>#REF!</v>
      </c>
      <c r="K12" s="155" t="str">
        <f>IF(チーム会員情報!F28="","",チーム会員情報!F28)</f>
        <v/>
      </c>
      <c r="L12" s="156"/>
      <c r="M12" s="157"/>
      <c r="N12" s="158" t="str">
        <f>IF(チーム会員情報!G28="","",チーム会員情報!G28)</f>
        <v/>
      </c>
      <c r="O12" s="156"/>
      <c r="P12" s="159"/>
      <c r="Q12" s="118" t="str">
        <f>IF(チーム会員情報!J28="","",チーム会員情報!J28)</f>
        <v/>
      </c>
      <c r="R12" s="160" t="str">
        <f>IF(チーム会員情報!K28="","",チーム会員情報!K28)</f>
        <v/>
      </c>
      <c r="S12" s="161"/>
      <c r="T12" s="161"/>
      <c r="U12" s="162"/>
      <c r="V12" s="163" t="str">
        <f>IF(チーム会員情報!R28="","",チーム会員情報!R28)</f>
        <v/>
      </c>
      <c r="W12" s="164"/>
      <c r="X12" s="165" t="str">
        <f>IF(チーム会員情報!P28="","",チーム会員情報!P28)</f>
        <v/>
      </c>
      <c r="Y12" s="166"/>
      <c r="Z12" s="166"/>
      <c r="AA12" s="166"/>
      <c r="AB12" s="165" t="str">
        <f>IF(チーム会員情報!Q28="","",チーム会員情報!Q28)</f>
        <v/>
      </c>
      <c r="AC12" s="166"/>
      <c r="AD12" s="166"/>
      <c r="AE12" s="166"/>
      <c r="AF12" s="119"/>
      <c r="AG12" s="188">
        <f>IF(チーム会員情報!$B48="","",チーム会員情報!$B48)</f>
        <v>23</v>
      </c>
      <c r="AH12" s="164"/>
      <c r="AI12" s="149" t="str">
        <f>IF(チーム会員情報!$O48="","",VLOOKUP(チーム会員情報!$O48,チーム会員情報!$W$1:$X$4,2,FALSE))</f>
        <v/>
      </c>
      <c r="AJ12" s="150"/>
      <c r="AK12" s="152" t="str">
        <f>IF(チーム会員情報!$D48="","",チーム会員情報!$D48)</f>
        <v/>
      </c>
      <c r="AL12" s="151"/>
      <c r="AM12" s="153" t="e">
        <f>IF(#REF!="","",#REF!)</f>
        <v>#REF!</v>
      </c>
      <c r="AN12" s="154" t="str">
        <f>IF(チーム会員情報!$E48="","",チーム会員情報!$E48)</f>
        <v/>
      </c>
      <c r="AO12" s="151"/>
      <c r="AP12" s="148" t="e">
        <f>IF(#REF!="","",#REF!)</f>
        <v>#REF!</v>
      </c>
      <c r="AQ12" s="155" t="str">
        <f>IF(チーム会員情報!$F48="","",チーム会員情報!$F48)</f>
        <v/>
      </c>
      <c r="AR12" s="156"/>
      <c r="AS12" s="157"/>
      <c r="AT12" s="158" t="str">
        <f>IF(チーム会員情報!$G48="","",チーム会員情報!$G48)</f>
        <v/>
      </c>
      <c r="AU12" s="156"/>
      <c r="AV12" s="159"/>
      <c r="AW12" s="121" t="str">
        <f>IF(チーム会員情報!$J48="","",チーム会員情報!$J48)</f>
        <v/>
      </c>
      <c r="AX12" s="160" t="str">
        <f>IF(チーム会員情報!$K48="","",チーム会員情報!$K48)</f>
        <v/>
      </c>
      <c r="AY12" s="161"/>
      <c r="AZ12" s="161"/>
      <c r="BA12" s="162"/>
      <c r="BB12" s="163" t="str">
        <f>IF(チーム会員情報!$R48="","",チーム会員情報!$R48)</f>
        <v/>
      </c>
      <c r="BC12" s="164"/>
      <c r="BD12" s="165" t="str">
        <f>IF(チーム会員情報!$P48="","",チーム会員情報!$P48)</f>
        <v/>
      </c>
      <c r="BE12" s="166"/>
      <c r="BF12" s="166"/>
      <c r="BG12" s="166"/>
      <c r="BH12" s="165" t="str">
        <f>IF(チーム会員情報!$Q48="","",チーム会員情報!$Q48)</f>
        <v/>
      </c>
      <c r="BI12" s="166"/>
      <c r="BJ12" s="166"/>
      <c r="BK12" s="296"/>
      <c r="BO12" s="15"/>
      <c r="BP12" s="15"/>
      <c r="BQ12" s="15"/>
      <c r="BR12" s="15"/>
      <c r="BT12" s="15"/>
      <c r="BU12" s="15"/>
      <c r="BW12" s="15"/>
      <c r="BX12" s="15"/>
      <c r="BY12" s="15"/>
      <c r="BZ12" s="15"/>
      <c r="CO12" s="88"/>
      <c r="CP12" s="88"/>
      <c r="CQ12" s="88"/>
      <c r="CY12" s="88"/>
      <c r="CZ12" s="88"/>
      <c r="DA12" s="88"/>
      <c r="ES12" s="13"/>
      <c r="ET12" s="13"/>
      <c r="EU12" s="17"/>
      <c r="EV12" s="17"/>
      <c r="EW12" s="18"/>
      <c r="EX12" s="19"/>
      <c r="EY12" s="18"/>
      <c r="EZ12" s="18"/>
      <c r="FA12" s="18"/>
    </row>
    <row r="13" spans="1:157" s="10" customFormat="1" ht="23.1" customHeight="1" x14ac:dyDescent="0.2">
      <c r="A13" s="147">
        <f>IF(チーム会員情報!$B29="","",チーム会員情報!$B29)</f>
        <v>4</v>
      </c>
      <c r="B13" s="148"/>
      <c r="C13" s="149" t="str">
        <f>IF(チーム会員情報!$O29="","",VLOOKUP(チーム会員情報!$O29,チーム会員情報!$W$1:$X$4,2,FALSE))</f>
        <v/>
      </c>
      <c r="D13" s="150"/>
      <c r="E13" s="152" t="str">
        <f>IF(チーム会員情報!D29="","",チーム会員情報!D29)</f>
        <v/>
      </c>
      <c r="F13" s="151"/>
      <c r="G13" s="153" t="e">
        <f>IF(#REF!="","",#REF!)</f>
        <v>#REF!</v>
      </c>
      <c r="H13" s="154" t="str">
        <f>IF(チーム会員情報!E29="","",チーム会員情報!E29)</f>
        <v/>
      </c>
      <c r="I13" s="151"/>
      <c r="J13" s="148" t="e">
        <f>IF(#REF!="","",#REF!)</f>
        <v>#REF!</v>
      </c>
      <c r="K13" s="155" t="str">
        <f>IF(チーム会員情報!F29="","",チーム会員情報!F29)</f>
        <v/>
      </c>
      <c r="L13" s="156"/>
      <c r="M13" s="157"/>
      <c r="N13" s="158" t="str">
        <f>IF(チーム会員情報!G29="","",チーム会員情報!G29)</f>
        <v/>
      </c>
      <c r="O13" s="156"/>
      <c r="P13" s="159"/>
      <c r="Q13" s="118" t="str">
        <f>IF(チーム会員情報!J29="","",チーム会員情報!J29)</f>
        <v/>
      </c>
      <c r="R13" s="160" t="str">
        <f>IF(チーム会員情報!K29="","",チーム会員情報!K29)</f>
        <v/>
      </c>
      <c r="S13" s="161"/>
      <c r="T13" s="161"/>
      <c r="U13" s="162"/>
      <c r="V13" s="163" t="str">
        <f>IF(チーム会員情報!R29="","",チーム会員情報!R29)</f>
        <v/>
      </c>
      <c r="W13" s="164"/>
      <c r="X13" s="165" t="str">
        <f>IF(チーム会員情報!P29="","",チーム会員情報!P29)</f>
        <v/>
      </c>
      <c r="Y13" s="166"/>
      <c r="Z13" s="166"/>
      <c r="AA13" s="166"/>
      <c r="AB13" s="165" t="str">
        <f>IF(チーム会員情報!Q29="","",チーム会員情報!Q29)</f>
        <v/>
      </c>
      <c r="AC13" s="166"/>
      <c r="AD13" s="166"/>
      <c r="AE13" s="166"/>
      <c r="AF13" s="119"/>
      <c r="AG13" s="151">
        <f>IF(チーム会員情報!$B49="","",チーム会員情報!$B49)</f>
        <v>24</v>
      </c>
      <c r="AH13" s="148"/>
      <c r="AI13" s="149" t="str">
        <f>IF(チーム会員情報!$O49="","",VLOOKUP(チーム会員情報!$O49,チーム会員情報!$W$1:$X$4,2,FALSE))</f>
        <v/>
      </c>
      <c r="AJ13" s="150"/>
      <c r="AK13" s="152" t="str">
        <f>IF(チーム会員情報!$D49="","",チーム会員情報!$D49)</f>
        <v/>
      </c>
      <c r="AL13" s="151"/>
      <c r="AM13" s="153" t="e">
        <f>IF(#REF!="","",#REF!)</f>
        <v>#REF!</v>
      </c>
      <c r="AN13" s="154" t="str">
        <f>IF(チーム会員情報!$E49="","",チーム会員情報!$E49)</f>
        <v/>
      </c>
      <c r="AO13" s="151"/>
      <c r="AP13" s="148" t="e">
        <f>IF(#REF!="","",#REF!)</f>
        <v>#REF!</v>
      </c>
      <c r="AQ13" s="155" t="str">
        <f>IF(チーム会員情報!$F49="","",チーム会員情報!$F49)</f>
        <v/>
      </c>
      <c r="AR13" s="156"/>
      <c r="AS13" s="157"/>
      <c r="AT13" s="158" t="str">
        <f>IF(チーム会員情報!$G49="","",チーム会員情報!$G49)</f>
        <v/>
      </c>
      <c r="AU13" s="156"/>
      <c r="AV13" s="159"/>
      <c r="AW13" s="121" t="str">
        <f>IF(チーム会員情報!$J49="","",チーム会員情報!$J49)</f>
        <v/>
      </c>
      <c r="AX13" s="160" t="str">
        <f>IF(チーム会員情報!$K49="","",チーム会員情報!$K49)</f>
        <v/>
      </c>
      <c r="AY13" s="161"/>
      <c r="AZ13" s="161"/>
      <c r="BA13" s="162"/>
      <c r="BB13" s="163" t="str">
        <f>IF(チーム会員情報!$R49="","",チーム会員情報!$R49)</f>
        <v/>
      </c>
      <c r="BC13" s="164"/>
      <c r="BD13" s="165" t="str">
        <f>IF(チーム会員情報!$P49="","",チーム会員情報!$P49)</f>
        <v/>
      </c>
      <c r="BE13" s="166"/>
      <c r="BF13" s="166"/>
      <c r="BG13" s="166"/>
      <c r="BH13" s="165" t="str">
        <f>IF(チーム会員情報!$Q49="","",チーム会員情報!$Q49)</f>
        <v/>
      </c>
      <c r="BI13" s="166"/>
      <c r="BJ13" s="166"/>
      <c r="BK13" s="296"/>
      <c r="BO13" s="15"/>
      <c r="BP13" s="15"/>
      <c r="BQ13" s="15"/>
      <c r="BR13" s="15"/>
      <c r="BT13" s="15"/>
      <c r="BU13" s="15"/>
      <c r="BW13" s="15"/>
      <c r="BX13" s="15"/>
      <c r="BY13" s="15"/>
      <c r="BZ13" s="15"/>
      <c r="CO13" s="88"/>
      <c r="CP13" s="88"/>
      <c r="CQ13" s="88"/>
      <c r="CY13" s="88"/>
      <c r="CZ13" s="88"/>
      <c r="DA13" s="88"/>
      <c r="ES13" s="13"/>
      <c r="ET13" s="13"/>
      <c r="EU13" s="17"/>
      <c r="EV13" s="17"/>
      <c r="EW13" s="18"/>
      <c r="EX13" s="19"/>
      <c r="EY13" s="18"/>
      <c r="EZ13" s="18"/>
      <c r="FA13" s="18"/>
    </row>
    <row r="14" spans="1:157" s="10" customFormat="1" ht="23.1" customHeight="1" x14ac:dyDescent="0.2">
      <c r="A14" s="147">
        <f>IF(チーム会員情報!$B30="","",チーム会員情報!$B30)</f>
        <v>5</v>
      </c>
      <c r="B14" s="148"/>
      <c r="C14" s="149" t="str">
        <f>IF(チーム会員情報!$O30="","",VLOOKUP(チーム会員情報!$O30,チーム会員情報!$W$1:$X$4,2,FALSE))</f>
        <v/>
      </c>
      <c r="D14" s="150"/>
      <c r="E14" s="152" t="str">
        <f>IF(チーム会員情報!D30="","",チーム会員情報!D30)</f>
        <v/>
      </c>
      <c r="F14" s="151"/>
      <c r="G14" s="153" t="e">
        <f>IF(#REF!="","",#REF!)</f>
        <v>#REF!</v>
      </c>
      <c r="H14" s="154" t="str">
        <f>IF(チーム会員情報!E30="","",チーム会員情報!E30)</f>
        <v/>
      </c>
      <c r="I14" s="151"/>
      <c r="J14" s="148" t="e">
        <f>IF(#REF!="","",#REF!)</f>
        <v>#REF!</v>
      </c>
      <c r="K14" s="155" t="str">
        <f>IF(チーム会員情報!F30="","",チーム会員情報!F30)</f>
        <v/>
      </c>
      <c r="L14" s="156"/>
      <c r="M14" s="157"/>
      <c r="N14" s="158" t="str">
        <f>IF(チーム会員情報!G30="","",チーム会員情報!G30)</f>
        <v/>
      </c>
      <c r="O14" s="156"/>
      <c r="P14" s="159"/>
      <c r="Q14" s="118" t="str">
        <f>IF(チーム会員情報!J30="","",チーム会員情報!J30)</f>
        <v/>
      </c>
      <c r="R14" s="160" t="str">
        <f>IF(チーム会員情報!K30="","",チーム会員情報!K30)</f>
        <v/>
      </c>
      <c r="S14" s="161"/>
      <c r="T14" s="161"/>
      <c r="U14" s="162"/>
      <c r="V14" s="163" t="str">
        <f>IF(チーム会員情報!R30="","",チーム会員情報!R30)</f>
        <v/>
      </c>
      <c r="W14" s="164"/>
      <c r="X14" s="165" t="str">
        <f>IF(チーム会員情報!P30="","",チーム会員情報!P30)</f>
        <v/>
      </c>
      <c r="Y14" s="166"/>
      <c r="Z14" s="166"/>
      <c r="AA14" s="166"/>
      <c r="AB14" s="165" t="str">
        <f>IF(チーム会員情報!Q30="","",チーム会員情報!Q30)</f>
        <v/>
      </c>
      <c r="AC14" s="166"/>
      <c r="AD14" s="166"/>
      <c r="AE14" s="166"/>
      <c r="AF14" s="119"/>
      <c r="AG14" s="151">
        <f>IF(チーム会員情報!$B50="","",チーム会員情報!$B50)</f>
        <v>25</v>
      </c>
      <c r="AH14" s="148"/>
      <c r="AI14" s="149" t="str">
        <f>IF(チーム会員情報!$O50="","",VLOOKUP(チーム会員情報!$O50,チーム会員情報!$W$1:$X$4,2,FALSE))</f>
        <v/>
      </c>
      <c r="AJ14" s="150"/>
      <c r="AK14" s="152" t="str">
        <f>IF(チーム会員情報!$D50="","",チーム会員情報!$D50)</f>
        <v/>
      </c>
      <c r="AL14" s="151"/>
      <c r="AM14" s="153" t="e">
        <f>IF(#REF!="","",#REF!)</f>
        <v>#REF!</v>
      </c>
      <c r="AN14" s="154" t="str">
        <f>IF(チーム会員情報!$E50="","",チーム会員情報!$E50)</f>
        <v/>
      </c>
      <c r="AO14" s="151"/>
      <c r="AP14" s="148" t="e">
        <f>IF(#REF!="","",#REF!)</f>
        <v>#REF!</v>
      </c>
      <c r="AQ14" s="155" t="str">
        <f>IF(チーム会員情報!$F50="","",チーム会員情報!$F50)</f>
        <v/>
      </c>
      <c r="AR14" s="156"/>
      <c r="AS14" s="157"/>
      <c r="AT14" s="158" t="str">
        <f>IF(チーム会員情報!$G50="","",チーム会員情報!$G50)</f>
        <v/>
      </c>
      <c r="AU14" s="156"/>
      <c r="AV14" s="159"/>
      <c r="AW14" s="121" t="str">
        <f>IF(チーム会員情報!$J50="","",チーム会員情報!$J50)</f>
        <v/>
      </c>
      <c r="AX14" s="160" t="str">
        <f>IF(チーム会員情報!$K50="","",チーム会員情報!$K50)</f>
        <v/>
      </c>
      <c r="AY14" s="161"/>
      <c r="AZ14" s="161"/>
      <c r="BA14" s="162"/>
      <c r="BB14" s="163" t="str">
        <f>IF(チーム会員情報!$R50="","",チーム会員情報!$R50)</f>
        <v/>
      </c>
      <c r="BC14" s="164"/>
      <c r="BD14" s="165" t="str">
        <f>IF(チーム会員情報!$P50="","",チーム会員情報!$P50)</f>
        <v/>
      </c>
      <c r="BE14" s="166"/>
      <c r="BF14" s="166"/>
      <c r="BG14" s="166"/>
      <c r="BH14" s="165" t="str">
        <f>IF(チーム会員情報!$Q50="","",チーム会員情報!$Q50)</f>
        <v/>
      </c>
      <c r="BI14" s="166"/>
      <c r="BJ14" s="166"/>
      <c r="BK14" s="296"/>
      <c r="BO14" s="15"/>
      <c r="BP14" s="15"/>
      <c r="BQ14" s="15"/>
      <c r="BR14" s="15"/>
      <c r="BT14" s="15"/>
      <c r="BU14" s="15"/>
      <c r="BW14" s="15"/>
      <c r="BX14" s="15"/>
      <c r="BY14" s="15"/>
      <c r="BZ14" s="15"/>
      <c r="CO14" s="88"/>
      <c r="CP14" s="88"/>
      <c r="CQ14" s="88"/>
      <c r="CY14" s="88"/>
      <c r="CZ14" s="88"/>
      <c r="DA14" s="88"/>
      <c r="ES14" s="13"/>
      <c r="ET14" s="13"/>
      <c r="EU14" s="17"/>
      <c r="EV14" s="17"/>
      <c r="EW14" s="18"/>
      <c r="EX14" s="19"/>
      <c r="EY14" s="18"/>
      <c r="EZ14" s="18"/>
      <c r="FA14" s="18"/>
    </row>
    <row r="15" spans="1:157" s="10" customFormat="1" ht="23.1" customHeight="1" x14ac:dyDescent="0.2">
      <c r="A15" s="147">
        <f>IF(チーム会員情報!$B31="","",チーム会員情報!$B31)</f>
        <v>6</v>
      </c>
      <c r="B15" s="148"/>
      <c r="C15" s="149" t="str">
        <f>IF(チーム会員情報!$O31="","",VLOOKUP(チーム会員情報!$O31,チーム会員情報!$W$1:$X$4,2,FALSE))</f>
        <v/>
      </c>
      <c r="D15" s="150"/>
      <c r="E15" s="152" t="str">
        <f>IF(チーム会員情報!D31="","",チーム会員情報!D31)</f>
        <v/>
      </c>
      <c r="F15" s="151"/>
      <c r="G15" s="153" t="e">
        <f>IF(#REF!="","",#REF!)</f>
        <v>#REF!</v>
      </c>
      <c r="H15" s="154" t="str">
        <f>IF(チーム会員情報!E31="","",チーム会員情報!E31)</f>
        <v/>
      </c>
      <c r="I15" s="151"/>
      <c r="J15" s="148" t="e">
        <f>IF(#REF!="","",#REF!)</f>
        <v>#REF!</v>
      </c>
      <c r="K15" s="155" t="str">
        <f>IF(チーム会員情報!F31="","",チーム会員情報!F31)</f>
        <v/>
      </c>
      <c r="L15" s="156"/>
      <c r="M15" s="157"/>
      <c r="N15" s="158" t="str">
        <f>IF(チーム会員情報!G31="","",チーム会員情報!G31)</f>
        <v/>
      </c>
      <c r="O15" s="156"/>
      <c r="P15" s="159"/>
      <c r="Q15" s="118" t="str">
        <f>IF(チーム会員情報!J31="","",チーム会員情報!J31)</f>
        <v/>
      </c>
      <c r="R15" s="160" t="str">
        <f>IF(チーム会員情報!K31="","",チーム会員情報!K31)</f>
        <v/>
      </c>
      <c r="S15" s="161"/>
      <c r="T15" s="161"/>
      <c r="U15" s="162"/>
      <c r="V15" s="163" t="str">
        <f>IF(チーム会員情報!R31="","",チーム会員情報!R31)</f>
        <v/>
      </c>
      <c r="W15" s="164"/>
      <c r="X15" s="165" t="str">
        <f>IF(チーム会員情報!P31="","",チーム会員情報!P31)</f>
        <v/>
      </c>
      <c r="Y15" s="166"/>
      <c r="Z15" s="166"/>
      <c r="AA15" s="166"/>
      <c r="AB15" s="165" t="str">
        <f>IF(チーム会員情報!Q31="","",チーム会員情報!Q31)</f>
        <v/>
      </c>
      <c r="AC15" s="166"/>
      <c r="AD15" s="166"/>
      <c r="AE15" s="166"/>
      <c r="AF15" s="119"/>
      <c r="AG15" s="151">
        <f>IF(チーム会員情報!$B51="","",チーム会員情報!$B51)</f>
        <v>26</v>
      </c>
      <c r="AH15" s="148"/>
      <c r="AI15" s="149" t="str">
        <f>IF(チーム会員情報!$O51="","",VLOOKUP(チーム会員情報!$O51,チーム会員情報!$W$1:$X$4,2,FALSE))</f>
        <v/>
      </c>
      <c r="AJ15" s="150"/>
      <c r="AK15" s="152" t="str">
        <f>IF(チーム会員情報!$D51="","",チーム会員情報!$D51)</f>
        <v/>
      </c>
      <c r="AL15" s="151"/>
      <c r="AM15" s="153" t="e">
        <f>IF(#REF!="","",#REF!)</f>
        <v>#REF!</v>
      </c>
      <c r="AN15" s="154" t="str">
        <f>IF(チーム会員情報!$E51="","",チーム会員情報!$E51)</f>
        <v/>
      </c>
      <c r="AO15" s="151"/>
      <c r="AP15" s="148" t="e">
        <f>IF(#REF!="","",#REF!)</f>
        <v>#REF!</v>
      </c>
      <c r="AQ15" s="155" t="str">
        <f>IF(チーム会員情報!$F51="","",チーム会員情報!$F51)</f>
        <v/>
      </c>
      <c r="AR15" s="156"/>
      <c r="AS15" s="157"/>
      <c r="AT15" s="158" t="str">
        <f>IF(チーム会員情報!$G51="","",チーム会員情報!$G51)</f>
        <v/>
      </c>
      <c r="AU15" s="156"/>
      <c r="AV15" s="159"/>
      <c r="AW15" s="121" t="str">
        <f>IF(チーム会員情報!$J51="","",チーム会員情報!$J51)</f>
        <v/>
      </c>
      <c r="AX15" s="160" t="str">
        <f>IF(チーム会員情報!$K51="","",チーム会員情報!$K51)</f>
        <v/>
      </c>
      <c r="AY15" s="161"/>
      <c r="AZ15" s="161"/>
      <c r="BA15" s="162"/>
      <c r="BB15" s="163" t="str">
        <f>IF(チーム会員情報!$R51="","",チーム会員情報!$R51)</f>
        <v/>
      </c>
      <c r="BC15" s="164"/>
      <c r="BD15" s="165" t="str">
        <f>IF(チーム会員情報!$P51="","",チーム会員情報!$P51)</f>
        <v/>
      </c>
      <c r="BE15" s="166"/>
      <c r="BF15" s="166"/>
      <c r="BG15" s="166"/>
      <c r="BH15" s="165" t="str">
        <f>IF(チーム会員情報!$Q51="","",チーム会員情報!$Q51)</f>
        <v/>
      </c>
      <c r="BI15" s="166"/>
      <c r="BJ15" s="166"/>
      <c r="BK15" s="296"/>
      <c r="BO15" s="15"/>
      <c r="BP15" s="15"/>
      <c r="BQ15" s="15"/>
      <c r="BR15" s="15"/>
      <c r="BT15" s="15"/>
      <c r="BU15" s="15"/>
      <c r="BW15" s="15"/>
      <c r="BX15" s="15"/>
      <c r="BY15" s="15"/>
      <c r="BZ15" s="15"/>
      <c r="CO15" s="88"/>
      <c r="CP15" s="88"/>
      <c r="CQ15" s="88"/>
      <c r="CY15" s="88"/>
      <c r="CZ15" s="88"/>
      <c r="DA15" s="88"/>
      <c r="ES15" s="13"/>
      <c r="ET15" s="13"/>
      <c r="EU15" s="17"/>
      <c r="EV15" s="17"/>
      <c r="EW15" s="18"/>
      <c r="EX15" s="19"/>
      <c r="EY15" s="18"/>
      <c r="EZ15" s="18"/>
      <c r="FA15" s="18"/>
    </row>
    <row r="16" spans="1:157" s="10" customFormat="1" ht="23.1" customHeight="1" x14ac:dyDescent="0.2">
      <c r="A16" s="147">
        <f>IF(チーム会員情報!$B32="","",チーム会員情報!$B32)</f>
        <v>7</v>
      </c>
      <c r="B16" s="148"/>
      <c r="C16" s="149" t="str">
        <f>IF(チーム会員情報!$O32="","",VLOOKUP(チーム会員情報!$O32,チーム会員情報!$W$1:$X$4,2,FALSE))</f>
        <v/>
      </c>
      <c r="D16" s="150"/>
      <c r="E16" s="152" t="str">
        <f>IF(チーム会員情報!D32="","",チーム会員情報!D32)</f>
        <v/>
      </c>
      <c r="F16" s="151"/>
      <c r="G16" s="153" t="e">
        <f>IF(#REF!="","",#REF!)</f>
        <v>#REF!</v>
      </c>
      <c r="H16" s="154" t="str">
        <f>IF(チーム会員情報!E32="","",チーム会員情報!E32)</f>
        <v/>
      </c>
      <c r="I16" s="151"/>
      <c r="J16" s="148" t="e">
        <f>IF(#REF!="","",#REF!)</f>
        <v>#REF!</v>
      </c>
      <c r="K16" s="155" t="str">
        <f>IF(チーム会員情報!F32="","",チーム会員情報!F32)</f>
        <v/>
      </c>
      <c r="L16" s="156"/>
      <c r="M16" s="157"/>
      <c r="N16" s="158" t="str">
        <f>IF(チーム会員情報!G32="","",チーム会員情報!G32)</f>
        <v/>
      </c>
      <c r="O16" s="156"/>
      <c r="P16" s="159"/>
      <c r="Q16" s="118" t="str">
        <f>IF(チーム会員情報!J32="","",チーム会員情報!J32)</f>
        <v/>
      </c>
      <c r="R16" s="160" t="str">
        <f>IF(チーム会員情報!K32="","",チーム会員情報!K32)</f>
        <v/>
      </c>
      <c r="S16" s="161"/>
      <c r="T16" s="161"/>
      <c r="U16" s="162"/>
      <c r="V16" s="163" t="str">
        <f>IF(チーム会員情報!R32="","",チーム会員情報!R32)</f>
        <v/>
      </c>
      <c r="W16" s="164"/>
      <c r="X16" s="165" t="str">
        <f>IF(チーム会員情報!P32="","",チーム会員情報!P32)</f>
        <v/>
      </c>
      <c r="Y16" s="166"/>
      <c r="Z16" s="166"/>
      <c r="AA16" s="166"/>
      <c r="AB16" s="165" t="str">
        <f>IF(チーム会員情報!Q32="","",チーム会員情報!Q32)</f>
        <v/>
      </c>
      <c r="AC16" s="166"/>
      <c r="AD16" s="166"/>
      <c r="AE16" s="166"/>
      <c r="AF16" s="119"/>
      <c r="AG16" s="151">
        <f>IF(チーム会員情報!$B52="","",チーム会員情報!$B52)</f>
        <v>27</v>
      </c>
      <c r="AH16" s="148"/>
      <c r="AI16" s="149" t="str">
        <f>IF(チーム会員情報!$O52="","",VLOOKUP(チーム会員情報!$O52,チーム会員情報!$W$1:$X$4,2,FALSE))</f>
        <v/>
      </c>
      <c r="AJ16" s="150"/>
      <c r="AK16" s="152" t="str">
        <f>IF(チーム会員情報!$D52="","",チーム会員情報!$D52)</f>
        <v/>
      </c>
      <c r="AL16" s="151"/>
      <c r="AM16" s="153" t="e">
        <f>IF(#REF!="","",#REF!)</f>
        <v>#REF!</v>
      </c>
      <c r="AN16" s="154" t="str">
        <f>IF(チーム会員情報!$E52="","",チーム会員情報!$E52)</f>
        <v/>
      </c>
      <c r="AO16" s="151"/>
      <c r="AP16" s="148" t="e">
        <f>IF(#REF!="","",#REF!)</f>
        <v>#REF!</v>
      </c>
      <c r="AQ16" s="155" t="str">
        <f>IF(チーム会員情報!$F52="","",チーム会員情報!$F52)</f>
        <v/>
      </c>
      <c r="AR16" s="156"/>
      <c r="AS16" s="157"/>
      <c r="AT16" s="158" t="str">
        <f>IF(チーム会員情報!$G52="","",チーム会員情報!$G52)</f>
        <v/>
      </c>
      <c r="AU16" s="156"/>
      <c r="AV16" s="159"/>
      <c r="AW16" s="121" t="str">
        <f>IF(チーム会員情報!$J52="","",チーム会員情報!$J52)</f>
        <v/>
      </c>
      <c r="AX16" s="160" t="str">
        <f>IF(チーム会員情報!$K52="","",チーム会員情報!$K52)</f>
        <v/>
      </c>
      <c r="AY16" s="161"/>
      <c r="AZ16" s="161"/>
      <c r="BA16" s="162"/>
      <c r="BB16" s="163" t="str">
        <f>IF(チーム会員情報!$R52="","",チーム会員情報!$R52)</f>
        <v/>
      </c>
      <c r="BC16" s="164"/>
      <c r="BD16" s="165" t="str">
        <f>IF(チーム会員情報!$P52="","",チーム会員情報!$P52)</f>
        <v/>
      </c>
      <c r="BE16" s="166"/>
      <c r="BF16" s="166"/>
      <c r="BG16" s="166"/>
      <c r="BH16" s="165" t="str">
        <f>IF(チーム会員情報!$Q52="","",チーム会員情報!$Q52)</f>
        <v/>
      </c>
      <c r="BI16" s="166"/>
      <c r="BJ16" s="166"/>
      <c r="BK16" s="296"/>
      <c r="BO16" s="15"/>
      <c r="BP16" s="15"/>
      <c r="BQ16" s="15"/>
      <c r="BR16" s="15"/>
      <c r="BT16" s="15"/>
      <c r="BU16" s="15"/>
      <c r="BW16" s="15"/>
      <c r="BX16" s="15"/>
      <c r="BY16" s="15"/>
      <c r="BZ16" s="15"/>
      <c r="CO16" s="88"/>
      <c r="CP16" s="88"/>
      <c r="CQ16" s="88"/>
      <c r="CY16" s="88"/>
      <c r="CZ16" s="88"/>
      <c r="DA16" s="88"/>
      <c r="ES16" s="13"/>
      <c r="ET16" s="13"/>
      <c r="EU16" s="17"/>
      <c r="EV16" s="17"/>
      <c r="EW16" s="18"/>
      <c r="EX16" s="19"/>
      <c r="EY16" s="18"/>
      <c r="EZ16" s="18"/>
      <c r="FA16" s="18"/>
    </row>
    <row r="17" spans="1:157" s="10" customFormat="1" ht="23.1" customHeight="1" x14ac:dyDescent="0.2">
      <c r="A17" s="147">
        <f>IF(チーム会員情報!$B33="","",チーム会員情報!$B33)</f>
        <v>8</v>
      </c>
      <c r="B17" s="148"/>
      <c r="C17" s="149" t="str">
        <f>IF(チーム会員情報!$O33="","",VLOOKUP(チーム会員情報!$O33,チーム会員情報!$W$1:$X$4,2,FALSE))</f>
        <v/>
      </c>
      <c r="D17" s="150"/>
      <c r="E17" s="152" t="str">
        <f>IF(チーム会員情報!D33="","",チーム会員情報!D33)</f>
        <v/>
      </c>
      <c r="F17" s="151"/>
      <c r="G17" s="153" t="e">
        <f>IF(#REF!="","",#REF!)</f>
        <v>#REF!</v>
      </c>
      <c r="H17" s="154" t="str">
        <f>IF(チーム会員情報!E33="","",チーム会員情報!E33)</f>
        <v/>
      </c>
      <c r="I17" s="151"/>
      <c r="J17" s="148" t="e">
        <f>IF(#REF!="","",#REF!)</f>
        <v>#REF!</v>
      </c>
      <c r="K17" s="155" t="str">
        <f>IF(チーム会員情報!F33="","",チーム会員情報!F33)</f>
        <v/>
      </c>
      <c r="L17" s="156"/>
      <c r="M17" s="157"/>
      <c r="N17" s="158" t="str">
        <f>IF(チーム会員情報!G33="","",チーム会員情報!G33)</f>
        <v/>
      </c>
      <c r="O17" s="156"/>
      <c r="P17" s="159"/>
      <c r="Q17" s="118" t="str">
        <f>IF(チーム会員情報!J33="","",チーム会員情報!J33)</f>
        <v/>
      </c>
      <c r="R17" s="160" t="str">
        <f>IF(チーム会員情報!K33="","",チーム会員情報!K33)</f>
        <v/>
      </c>
      <c r="S17" s="161"/>
      <c r="T17" s="161"/>
      <c r="U17" s="162"/>
      <c r="V17" s="163" t="str">
        <f>IF(チーム会員情報!R33="","",チーム会員情報!R33)</f>
        <v/>
      </c>
      <c r="W17" s="164"/>
      <c r="X17" s="165" t="str">
        <f>IF(チーム会員情報!P33="","",チーム会員情報!P33)</f>
        <v/>
      </c>
      <c r="Y17" s="166"/>
      <c r="Z17" s="166"/>
      <c r="AA17" s="166"/>
      <c r="AB17" s="165" t="str">
        <f>IF(チーム会員情報!Q33="","",チーム会員情報!Q33)</f>
        <v/>
      </c>
      <c r="AC17" s="166"/>
      <c r="AD17" s="166"/>
      <c r="AE17" s="166"/>
      <c r="AF17" s="119"/>
      <c r="AG17" s="151">
        <f>IF(チーム会員情報!$B53="","",チーム会員情報!$B53)</f>
        <v>28</v>
      </c>
      <c r="AH17" s="148"/>
      <c r="AI17" s="149" t="str">
        <f>IF(チーム会員情報!$O53="","",VLOOKUP(チーム会員情報!$O53,チーム会員情報!$W$1:$X$4,2,FALSE))</f>
        <v/>
      </c>
      <c r="AJ17" s="150"/>
      <c r="AK17" s="152" t="str">
        <f>IF(チーム会員情報!$D53="","",チーム会員情報!$D53)</f>
        <v/>
      </c>
      <c r="AL17" s="151"/>
      <c r="AM17" s="153" t="e">
        <f>IF(#REF!="","",#REF!)</f>
        <v>#REF!</v>
      </c>
      <c r="AN17" s="154" t="str">
        <f>IF(チーム会員情報!$E53="","",チーム会員情報!$E53)</f>
        <v/>
      </c>
      <c r="AO17" s="151"/>
      <c r="AP17" s="148" t="e">
        <f>IF(#REF!="","",#REF!)</f>
        <v>#REF!</v>
      </c>
      <c r="AQ17" s="155" t="str">
        <f>IF(チーム会員情報!$F53="","",チーム会員情報!$F53)</f>
        <v/>
      </c>
      <c r="AR17" s="156"/>
      <c r="AS17" s="157"/>
      <c r="AT17" s="158" t="str">
        <f>IF(チーム会員情報!$G53="","",チーム会員情報!$G53)</f>
        <v/>
      </c>
      <c r="AU17" s="156"/>
      <c r="AV17" s="159"/>
      <c r="AW17" s="121" t="str">
        <f>IF(チーム会員情報!$J53="","",チーム会員情報!$J53)</f>
        <v/>
      </c>
      <c r="AX17" s="160" t="str">
        <f>IF(チーム会員情報!$K53="","",チーム会員情報!$K53)</f>
        <v/>
      </c>
      <c r="AY17" s="161"/>
      <c r="AZ17" s="161"/>
      <c r="BA17" s="162"/>
      <c r="BB17" s="163" t="str">
        <f>IF(チーム会員情報!$R53="","",チーム会員情報!$R53)</f>
        <v/>
      </c>
      <c r="BC17" s="164"/>
      <c r="BD17" s="165" t="str">
        <f>IF(チーム会員情報!$P53="","",チーム会員情報!$P53)</f>
        <v/>
      </c>
      <c r="BE17" s="166"/>
      <c r="BF17" s="166"/>
      <c r="BG17" s="166"/>
      <c r="BH17" s="165" t="str">
        <f>IF(チーム会員情報!$Q53="","",チーム会員情報!$Q53)</f>
        <v/>
      </c>
      <c r="BI17" s="166"/>
      <c r="BJ17" s="166"/>
      <c r="BK17" s="296"/>
      <c r="BO17" s="15"/>
      <c r="BP17" s="15"/>
      <c r="BQ17" s="15"/>
      <c r="BR17" s="15"/>
      <c r="BT17" s="15"/>
      <c r="BU17" s="15"/>
      <c r="BW17" s="15"/>
      <c r="BX17" s="15"/>
      <c r="BY17" s="15"/>
      <c r="BZ17" s="15"/>
      <c r="CO17" s="88"/>
      <c r="CP17" s="88"/>
      <c r="CQ17" s="88"/>
      <c r="CY17" s="88"/>
      <c r="CZ17" s="88"/>
      <c r="DA17" s="88"/>
      <c r="ES17" s="13"/>
      <c r="ET17" s="13"/>
      <c r="EU17" s="17"/>
      <c r="EV17" s="17"/>
      <c r="EW17" s="18"/>
      <c r="EX17" s="19"/>
      <c r="EY17" s="18"/>
      <c r="EZ17" s="18"/>
      <c r="FA17" s="18"/>
    </row>
    <row r="18" spans="1:157" s="10" customFormat="1" ht="23.1" customHeight="1" x14ac:dyDescent="0.2">
      <c r="A18" s="147">
        <f>IF(チーム会員情報!$B34="","",チーム会員情報!$B34)</f>
        <v>9</v>
      </c>
      <c r="B18" s="148"/>
      <c r="C18" s="149" t="str">
        <f>IF(チーム会員情報!$O34="","",VLOOKUP(チーム会員情報!$O34,チーム会員情報!$W$1:$X$4,2,FALSE))</f>
        <v/>
      </c>
      <c r="D18" s="150"/>
      <c r="E18" s="152" t="str">
        <f>IF(チーム会員情報!D34="","",チーム会員情報!D34)</f>
        <v/>
      </c>
      <c r="F18" s="151"/>
      <c r="G18" s="153" t="e">
        <f>IF(#REF!="","",#REF!)</f>
        <v>#REF!</v>
      </c>
      <c r="H18" s="154" t="str">
        <f>IF(チーム会員情報!E34="","",チーム会員情報!E34)</f>
        <v/>
      </c>
      <c r="I18" s="151"/>
      <c r="J18" s="148" t="e">
        <f>IF(#REF!="","",#REF!)</f>
        <v>#REF!</v>
      </c>
      <c r="K18" s="155" t="str">
        <f>IF(チーム会員情報!F34="","",チーム会員情報!F34)</f>
        <v/>
      </c>
      <c r="L18" s="156"/>
      <c r="M18" s="157"/>
      <c r="N18" s="158" t="str">
        <f>IF(チーム会員情報!G34="","",チーム会員情報!G34)</f>
        <v/>
      </c>
      <c r="O18" s="156"/>
      <c r="P18" s="159"/>
      <c r="Q18" s="118" t="str">
        <f>IF(チーム会員情報!J34="","",チーム会員情報!J34)</f>
        <v/>
      </c>
      <c r="R18" s="160" t="str">
        <f>IF(チーム会員情報!K34="","",チーム会員情報!K34)</f>
        <v/>
      </c>
      <c r="S18" s="161"/>
      <c r="T18" s="161"/>
      <c r="U18" s="162"/>
      <c r="V18" s="163" t="str">
        <f>IF(チーム会員情報!R34="","",チーム会員情報!R34)</f>
        <v/>
      </c>
      <c r="W18" s="164"/>
      <c r="X18" s="165" t="str">
        <f>IF(チーム会員情報!P34="","",チーム会員情報!P34)</f>
        <v/>
      </c>
      <c r="Y18" s="166"/>
      <c r="Z18" s="166"/>
      <c r="AA18" s="166"/>
      <c r="AB18" s="165" t="str">
        <f>IF(チーム会員情報!Q34="","",チーム会員情報!Q34)</f>
        <v/>
      </c>
      <c r="AC18" s="166"/>
      <c r="AD18" s="166"/>
      <c r="AE18" s="166"/>
      <c r="AF18" s="119"/>
      <c r="AG18" s="151">
        <f>IF(チーム会員情報!$B54="","",チーム会員情報!$B54)</f>
        <v>29</v>
      </c>
      <c r="AH18" s="148"/>
      <c r="AI18" s="149" t="str">
        <f>IF(チーム会員情報!$O54="","",VLOOKUP(チーム会員情報!$O54,チーム会員情報!$W$1:$X$4,2,FALSE))</f>
        <v/>
      </c>
      <c r="AJ18" s="150"/>
      <c r="AK18" s="152" t="str">
        <f>IF(チーム会員情報!$D54="","",チーム会員情報!$D54)</f>
        <v/>
      </c>
      <c r="AL18" s="151"/>
      <c r="AM18" s="153" t="e">
        <f>IF(#REF!="","",#REF!)</f>
        <v>#REF!</v>
      </c>
      <c r="AN18" s="154" t="str">
        <f>IF(チーム会員情報!$E54="","",チーム会員情報!$E54)</f>
        <v/>
      </c>
      <c r="AO18" s="151"/>
      <c r="AP18" s="148" t="e">
        <f>IF(#REF!="","",#REF!)</f>
        <v>#REF!</v>
      </c>
      <c r="AQ18" s="155" t="str">
        <f>IF(チーム会員情報!$F54="","",チーム会員情報!$F54)</f>
        <v/>
      </c>
      <c r="AR18" s="156"/>
      <c r="AS18" s="157"/>
      <c r="AT18" s="158" t="str">
        <f>IF(チーム会員情報!$G54="","",チーム会員情報!$G54)</f>
        <v/>
      </c>
      <c r="AU18" s="156"/>
      <c r="AV18" s="159"/>
      <c r="AW18" s="121" t="str">
        <f>IF(チーム会員情報!$J54="","",チーム会員情報!$J54)</f>
        <v/>
      </c>
      <c r="AX18" s="160" t="str">
        <f>IF(チーム会員情報!$K54="","",チーム会員情報!$K54)</f>
        <v/>
      </c>
      <c r="AY18" s="161"/>
      <c r="AZ18" s="161"/>
      <c r="BA18" s="162"/>
      <c r="BB18" s="163" t="str">
        <f>IF(チーム会員情報!$R54="","",チーム会員情報!$R54)</f>
        <v/>
      </c>
      <c r="BC18" s="164"/>
      <c r="BD18" s="165" t="str">
        <f>IF(チーム会員情報!$P54="","",チーム会員情報!$P54)</f>
        <v/>
      </c>
      <c r="BE18" s="166"/>
      <c r="BF18" s="166"/>
      <c r="BG18" s="166"/>
      <c r="BH18" s="165" t="str">
        <f>IF(チーム会員情報!$Q54="","",チーム会員情報!$Q54)</f>
        <v/>
      </c>
      <c r="BI18" s="166"/>
      <c r="BJ18" s="166"/>
      <c r="BK18" s="296"/>
      <c r="BO18" s="15"/>
      <c r="BP18" s="15"/>
      <c r="BQ18" s="15"/>
      <c r="BR18" s="15"/>
      <c r="BT18" s="15"/>
      <c r="BU18" s="15"/>
      <c r="BW18" s="15"/>
      <c r="BX18" s="15"/>
      <c r="BY18" s="15"/>
      <c r="BZ18" s="15"/>
      <c r="CO18" s="88"/>
      <c r="CP18" s="88"/>
      <c r="CQ18" s="88"/>
      <c r="CY18" s="88"/>
      <c r="CZ18" s="88"/>
      <c r="DA18" s="88"/>
      <c r="ES18" s="13"/>
      <c r="ET18" s="13"/>
      <c r="EU18" s="17"/>
      <c r="EV18" s="17"/>
      <c r="EW18" s="18"/>
      <c r="EX18" s="19"/>
      <c r="EY18" s="18"/>
      <c r="EZ18" s="18"/>
      <c r="FA18" s="18"/>
    </row>
    <row r="19" spans="1:157" s="10" customFormat="1" ht="23.1" customHeight="1" x14ac:dyDescent="0.2">
      <c r="A19" s="147">
        <f>IF(チーム会員情報!$B35="","",チーム会員情報!$B35)</f>
        <v>10</v>
      </c>
      <c r="B19" s="148"/>
      <c r="C19" s="149" t="str">
        <f>IF(チーム会員情報!$O35="","",VLOOKUP(チーム会員情報!$O35,チーム会員情報!$W$1:$X$4,2,FALSE))</f>
        <v/>
      </c>
      <c r="D19" s="150"/>
      <c r="E19" s="152" t="str">
        <f>IF(チーム会員情報!D35="","",チーム会員情報!D35)</f>
        <v/>
      </c>
      <c r="F19" s="151"/>
      <c r="G19" s="153" t="e">
        <f>IF(#REF!="","",#REF!)</f>
        <v>#REF!</v>
      </c>
      <c r="H19" s="154" t="str">
        <f>IF(チーム会員情報!E35="","",チーム会員情報!E35)</f>
        <v/>
      </c>
      <c r="I19" s="151"/>
      <c r="J19" s="148" t="e">
        <f>IF(#REF!="","",#REF!)</f>
        <v>#REF!</v>
      </c>
      <c r="K19" s="155" t="str">
        <f>IF(チーム会員情報!F35="","",チーム会員情報!F35)</f>
        <v/>
      </c>
      <c r="L19" s="156"/>
      <c r="M19" s="157"/>
      <c r="N19" s="158" t="str">
        <f>IF(チーム会員情報!G35="","",チーム会員情報!G35)</f>
        <v/>
      </c>
      <c r="O19" s="156"/>
      <c r="P19" s="159"/>
      <c r="Q19" s="118" t="str">
        <f>IF(チーム会員情報!J35="","",チーム会員情報!J35)</f>
        <v/>
      </c>
      <c r="R19" s="160" t="str">
        <f>IF(チーム会員情報!K35="","",チーム会員情報!K35)</f>
        <v/>
      </c>
      <c r="S19" s="161"/>
      <c r="T19" s="161"/>
      <c r="U19" s="162"/>
      <c r="V19" s="163" t="str">
        <f>IF(チーム会員情報!R35="","",チーム会員情報!R35)</f>
        <v/>
      </c>
      <c r="W19" s="164"/>
      <c r="X19" s="165" t="str">
        <f>IF(チーム会員情報!P35="","",チーム会員情報!P35)</f>
        <v/>
      </c>
      <c r="Y19" s="166"/>
      <c r="Z19" s="166"/>
      <c r="AA19" s="166"/>
      <c r="AB19" s="165" t="str">
        <f>IF(チーム会員情報!Q35="","",チーム会員情報!Q35)</f>
        <v/>
      </c>
      <c r="AC19" s="166"/>
      <c r="AD19" s="166"/>
      <c r="AE19" s="166"/>
      <c r="AF19" s="119"/>
      <c r="AG19" s="151">
        <f>IF(チーム会員情報!$B55="","",チーム会員情報!$B55)</f>
        <v>30</v>
      </c>
      <c r="AH19" s="148"/>
      <c r="AI19" s="149" t="str">
        <f>IF(チーム会員情報!$O55="","",VLOOKUP(チーム会員情報!$O55,チーム会員情報!$W$1:$X$4,2,FALSE))</f>
        <v/>
      </c>
      <c r="AJ19" s="150"/>
      <c r="AK19" s="152" t="str">
        <f>IF(チーム会員情報!$D55="","",チーム会員情報!$D55)</f>
        <v/>
      </c>
      <c r="AL19" s="151"/>
      <c r="AM19" s="153" t="e">
        <f>IF(#REF!="","",#REF!)</f>
        <v>#REF!</v>
      </c>
      <c r="AN19" s="154" t="str">
        <f>IF(チーム会員情報!$E55="","",チーム会員情報!$E55)</f>
        <v/>
      </c>
      <c r="AO19" s="151"/>
      <c r="AP19" s="148" t="e">
        <f>IF(#REF!="","",#REF!)</f>
        <v>#REF!</v>
      </c>
      <c r="AQ19" s="155" t="str">
        <f>IF(チーム会員情報!$F55="","",チーム会員情報!$F55)</f>
        <v/>
      </c>
      <c r="AR19" s="156"/>
      <c r="AS19" s="157"/>
      <c r="AT19" s="158" t="str">
        <f>IF(チーム会員情報!$G55="","",チーム会員情報!$G55)</f>
        <v/>
      </c>
      <c r="AU19" s="156"/>
      <c r="AV19" s="159"/>
      <c r="AW19" s="121" t="str">
        <f>IF(チーム会員情報!$J55="","",チーム会員情報!$J55)</f>
        <v/>
      </c>
      <c r="AX19" s="160" t="str">
        <f>IF(チーム会員情報!$K55="","",チーム会員情報!$K55)</f>
        <v/>
      </c>
      <c r="AY19" s="161"/>
      <c r="AZ19" s="161"/>
      <c r="BA19" s="162"/>
      <c r="BB19" s="163" t="str">
        <f>IF(チーム会員情報!$R55="","",チーム会員情報!$R55)</f>
        <v/>
      </c>
      <c r="BC19" s="164"/>
      <c r="BD19" s="165" t="str">
        <f>IF(チーム会員情報!$P55="","",チーム会員情報!$P55)</f>
        <v/>
      </c>
      <c r="BE19" s="166"/>
      <c r="BF19" s="166"/>
      <c r="BG19" s="166"/>
      <c r="BH19" s="165" t="str">
        <f>IF(チーム会員情報!$Q55="","",チーム会員情報!$Q55)</f>
        <v/>
      </c>
      <c r="BI19" s="166"/>
      <c r="BJ19" s="166"/>
      <c r="BK19" s="296"/>
      <c r="BO19" s="15"/>
      <c r="BP19" s="15"/>
      <c r="BQ19" s="15"/>
      <c r="BR19" s="15"/>
      <c r="BT19" s="15"/>
      <c r="BU19" s="15"/>
      <c r="BW19" s="15"/>
      <c r="BX19" s="15"/>
      <c r="BY19" s="15"/>
      <c r="BZ19" s="15"/>
      <c r="CO19" s="88"/>
      <c r="CP19" s="88"/>
      <c r="CQ19" s="88"/>
      <c r="CY19" s="88"/>
      <c r="CZ19" s="88"/>
      <c r="DA19" s="88"/>
      <c r="ES19" s="13"/>
      <c r="ET19" s="13"/>
      <c r="EU19" s="17"/>
      <c r="EV19" s="17"/>
      <c r="EW19" s="18"/>
      <c r="EX19" s="19"/>
      <c r="EY19" s="18"/>
      <c r="EZ19" s="18"/>
      <c r="FA19" s="18"/>
    </row>
    <row r="20" spans="1:157" s="10" customFormat="1" ht="23.1" customHeight="1" x14ac:dyDescent="0.2">
      <c r="A20" s="147">
        <f>IF(チーム会員情報!$B36="","",チーム会員情報!$B36)</f>
        <v>11</v>
      </c>
      <c r="B20" s="148"/>
      <c r="C20" s="149" t="str">
        <f>IF(チーム会員情報!$O36="","",VLOOKUP(チーム会員情報!$O36,チーム会員情報!$W$1:$X$4,2,FALSE))</f>
        <v/>
      </c>
      <c r="D20" s="150"/>
      <c r="E20" s="152" t="str">
        <f>IF(チーム会員情報!D36="","",チーム会員情報!D36)</f>
        <v/>
      </c>
      <c r="F20" s="151"/>
      <c r="G20" s="153" t="e">
        <f>IF(#REF!="","",#REF!)</f>
        <v>#REF!</v>
      </c>
      <c r="H20" s="154" t="str">
        <f>IF(チーム会員情報!E36="","",チーム会員情報!E36)</f>
        <v/>
      </c>
      <c r="I20" s="151"/>
      <c r="J20" s="148" t="e">
        <f>IF(#REF!="","",#REF!)</f>
        <v>#REF!</v>
      </c>
      <c r="K20" s="155" t="str">
        <f>IF(チーム会員情報!F36="","",チーム会員情報!F36)</f>
        <v/>
      </c>
      <c r="L20" s="156"/>
      <c r="M20" s="157"/>
      <c r="N20" s="158" t="str">
        <f>IF(チーム会員情報!G36="","",チーム会員情報!G36)</f>
        <v/>
      </c>
      <c r="O20" s="156"/>
      <c r="P20" s="159"/>
      <c r="Q20" s="118" t="str">
        <f>IF(チーム会員情報!J36="","",チーム会員情報!J36)</f>
        <v/>
      </c>
      <c r="R20" s="160" t="str">
        <f>IF(チーム会員情報!K36="","",チーム会員情報!K36)</f>
        <v/>
      </c>
      <c r="S20" s="161"/>
      <c r="T20" s="161"/>
      <c r="U20" s="162"/>
      <c r="V20" s="163" t="str">
        <f>IF(チーム会員情報!R36="","",チーム会員情報!R36)</f>
        <v/>
      </c>
      <c r="W20" s="164"/>
      <c r="X20" s="165" t="str">
        <f>IF(チーム会員情報!P36="","",チーム会員情報!P36)</f>
        <v/>
      </c>
      <c r="Y20" s="166"/>
      <c r="Z20" s="166"/>
      <c r="AA20" s="166"/>
      <c r="AB20" s="165" t="str">
        <f>IF(チーム会員情報!Q36="","",チーム会員情報!Q36)</f>
        <v/>
      </c>
      <c r="AC20" s="166"/>
      <c r="AD20" s="166"/>
      <c r="AE20" s="166"/>
      <c r="AF20" s="119"/>
      <c r="AG20" s="151">
        <f>IF(チーム会員情報!$B56="","",チーム会員情報!$B56)</f>
        <v>31</v>
      </c>
      <c r="AH20" s="148"/>
      <c r="AI20" s="149" t="str">
        <f>IF(チーム会員情報!$O56="","",VLOOKUP(チーム会員情報!$O56,チーム会員情報!$W$1:$X$4,2,FALSE))</f>
        <v/>
      </c>
      <c r="AJ20" s="150"/>
      <c r="AK20" s="152" t="str">
        <f>IF(チーム会員情報!$D56="","",チーム会員情報!$D56)</f>
        <v/>
      </c>
      <c r="AL20" s="151"/>
      <c r="AM20" s="153" t="e">
        <f>IF(#REF!="","",#REF!)</f>
        <v>#REF!</v>
      </c>
      <c r="AN20" s="154" t="str">
        <f>IF(チーム会員情報!$E56="","",チーム会員情報!$E56)</f>
        <v/>
      </c>
      <c r="AO20" s="151"/>
      <c r="AP20" s="148" t="e">
        <f>IF(#REF!="","",#REF!)</f>
        <v>#REF!</v>
      </c>
      <c r="AQ20" s="155" t="str">
        <f>IF(チーム会員情報!$F56="","",チーム会員情報!$F56)</f>
        <v/>
      </c>
      <c r="AR20" s="156"/>
      <c r="AS20" s="157"/>
      <c r="AT20" s="158" t="str">
        <f>IF(チーム会員情報!$G56="","",チーム会員情報!$G56)</f>
        <v/>
      </c>
      <c r="AU20" s="156"/>
      <c r="AV20" s="159"/>
      <c r="AW20" s="121" t="str">
        <f>IF(チーム会員情報!$J56="","",チーム会員情報!$J56)</f>
        <v/>
      </c>
      <c r="AX20" s="160" t="str">
        <f>IF(チーム会員情報!$K56="","",チーム会員情報!$K56)</f>
        <v/>
      </c>
      <c r="AY20" s="161"/>
      <c r="AZ20" s="161"/>
      <c r="BA20" s="162"/>
      <c r="BB20" s="163" t="str">
        <f>IF(チーム会員情報!$R56="","",チーム会員情報!$R56)</f>
        <v/>
      </c>
      <c r="BC20" s="164"/>
      <c r="BD20" s="165" t="str">
        <f>IF(チーム会員情報!$P56="","",チーム会員情報!$P56)</f>
        <v/>
      </c>
      <c r="BE20" s="166"/>
      <c r="BF20" s="166"/>
      <c r="BG20" s="166"/>
      <c r="BH20" s="165" t="str">
        <f>IF(チーム会員情報!$Q56="","",チーム会員情報!$Q56)</f>
        <v/>
      </c>
      <c r="BI20" s="166"/>
      <c r="BJ20" s="166"/>
      <c r="BK20" s="296"/>
      <c r="BO20" s="15"/>
      <c r="BP20" s="15"/>
      <c r="BQ20" s="15"/>
      <c r="BR20" s="15"/>
      <c r="BT20" s="15"/>
      <c r="BU20" s="15"/>
      <c r="BW20" s="15"/>
      <c r="BX20" s="15"/>
      <c r="BY20" s="15"/>
      <c r="BZ20" s="15"/>
      <c r="CO20" s="88"/>
      <c r="CP20" s="88"/>
      <c r="CQ20" s="88"/>
      <c r="CY20" s="88"/>
      <c r="CZ20" s="88"/>
      <c r="DA20" s="88"/>
      <c r="ES20" s="13"/>
      <c r="ET20" s="13"/>
      <c r="EU20" s="17"/>
      <c r="EV20" s="17"/>
      <c r="EW20" s="18"/>
      <c r="EX20" s="19"/>
      <c r="EY20" s="18"/>
      <c r="EZ20" s="18"/>
      <c r="FA20" s="18"/>
    </row>
    <row r="21" spans="1:157" s="10" customFormat="1" ht="23.1" customHeight="1" x14ac:dyDescent="0.2">
      <c r="A21" s="147">
        <f>IF(チーム会員情報!$B37="","",チーム会員情報!$B37)</f>
        <v>12</v>
      </c>
      <c r="B21" s="148"/>
      <c r="C21" s="149" t="str">
        <f>IF(チーム会員情報!$O37="","",VLOOKUP(チーム会員情報!$O37,チーム会員情報!$W$1:$X$4,2,FALSE))</f>
        <v/>
      </c>
      <c r="D21" s="150"/>
      <c r="E21" s="152" t="str">
        <f>IF(チーム会員情報!D37="","",チーム会員情報!D37)</f>
        <v/>
      </c>
      <c r="F21" s="151"/>
      <c r="G21" s="153" t="e">
        <f>IF(#REF!="","",#REF!)</f>
        <v>#REF!</v>
      </c>
      <c r="H21" s="154" t="str">
        <f>IF(チーム会員情報!E37="","",チーム会員情報!E37)</f>
        <v/>
      </c>
      <c r="I21" s="151"/>
      <c r="J21" s="148" t="e">
        <f>IF(#REF!="","",#REF!)</f>
        <v>#REF!</v>
      </c>
      <c r="K21" s="155" t="str">
        <f>IF(チーム会員情報!F37="","",チーム会員情報!F37)</f>
        <v/>
      </c>
      <c r="L21" s="156"/>
      <c r="M21" s="157"/>
      <c r="N21" s="158" t="str">
        <f>IF(チーム会員情報!G37="","",チーム会員情報!G37)</f>
        <v/>
      </c>
      <c r="O21" s="156"/>
      <c r="P21" s="159"/>
      <c r="Q21" s="118" t="str">
        <f>IF(チーム会員情報!J37="","",チーム会員情報!J37)</f>
        <v/>
      </c>
      <c r="R21" s="160" t="str">
        <f>IF(チーム会員情報!K37="","",チーム会員情報!K37)</f>
        <v/>
      </c>
      <c r="S21" s="161"/>
      <c r="T21" s="161"/>
      <c r="U21" s="162"/>
      <c r="V21" s="163" t="str">
        <f>IF(チーム会員情報!R37="","",チーム会員情報!R37)</f>
        <v/>
      </c>
      <c r="W21" s="164"/>
      <c r="X21" s="165" t="str">
        <f>IF(チーム会員情報!P37="","",チーム会員情報!P37)</f>
        <v/>
      </c>
      <c r="Y21" s="166"/>
      <c r="Z21" s="166"/>
      <c r="AA21" s="166"/>
      <c r="AB21" s="165" t="str">
        <f>IF(チーム会員情報!Q37="","",チーム会員情報!Q37)</f>
        <v/>
      </c>
      <c r="AC21" s="166"/>
      <c r="AD21" s="166"/>
      <c r="AE21" s="166"/>
      <c r="AF21" s="119"/>
      <c r="AG21" s="151">
        <f>IF(チーム会員情報!$B57="","",チーム会員情報!$B57)</f>
        <v>32</v>
      </c>
      <c r="AH21" s="148"/>
      <c r="AI21" s="149" t="str">
        <f>IF(チーム会員情報!$O57="","",VLOOKUP(チーム会員情報!$O57,チーム会員情報!$W$1:$X$4,2,FALSE))</f>
        <v/>
      </c>
      <c r="AJ21" s="150"/>
      <c r="AK21" s="152" t="str">
        <f>IF(チーム会員情報!$D57="","",チーム会員情報!$D57)</f>
        <v/>
      </c>
      <c r="AL21" s="151"/>
      <c r="AM21" s="153" t="e">
        <f>IF(#REF!="","",#REF!)</f>
        <v>#REF!</v>
      </c>
      <c r="AN21" s="154" t="str">
        <f>IF(チーム会員情報!$E57="","",チーム会員情報!$E57)</f>
        <v/>
      </c>
      <c r="AO21" s="151"/>
      <c r="AP21" s="148" t="e">
        <f>IF(#REF!="","",#REF!)</f>
        <v>#REF!</v>
      </c>
      <c r="AQ21" s="155" t="str">
        <f>IF(チーム会員情報!$F57="","",チーム会員情報!$F57)</f>
        <v/>
      </c>
      <c r="AR21" s="156"/>
      <c r="AS21" s="157"/>
      <c r="AT21" s="158" t="str">
        <f>IF(チーム会員情報!$G57="","",チーム会員情報!$G57)</f>
        <v/>
      </c>
      <c r="AU21" s="156"/>
      <c r="AV21" s="159"/>
      <c r="AW21" s="121" t="str">
        <f>IF(チーム会員情報!$J57="","",チーム会員情報!$J57)</f>
        <v/>
      </c>
      <c r="AX21" s="160" t="str">
        <f>IF(チーム会員情報!$K57="","",チーム会員情報!$K57)</f>
        <v/>
      </c>
      <c r="AY21" s="161"/>
      <c r="AZ21" s="161"/>
      <c r="BA21" s="162"/>
      <c r="BB21" s="163" t="str">
        <f>IF(チーム会員情報!$R57="","",チーム会員情報!$R57)</f>
        <v/>
      </c>
      <c r="BC21" s="164"/>
      <c r="BD21" s="165" t="str">
        <f>IF(チーム会員情報!$P57="","",チーム会員情報!$P57)</f>
        <v/>
      </c>
      <c r="BE21" s="166"/>
      <c r="BF21" s="166"/>
      <c r="BG21" s="166"/>
      <c r="BH21" s="165" t="str">
        <f>IF(チーム会員情報!$Q57="","",チーム会員情報!$Q57)</f>
        <v/>
      </c>
      <c r="BI21" s="166"/>
      <c r="BJ21" s="166"/>
      <c r="BK21" s="296"/>
      <c r="BO21" s="15"/>
      <c r="BP21" s="15"/>
      <c r="BQ21" s="15"/>
      <c r="BR21" s="15"/>
      <c r="BT21" s="15"/>
      <c r="BU21" s="15"/>
      <c r="BW21" s="15"/>
      <c r="BX21" s="15"/>
      <c r="BY21" s="15"/>
      <c r="BZ21" s="15"/>
      <c r="CO21" s="88"/>
      <c r="CP21" s="88"/>
      <c r="CQ21" s="88"/>
      <c r="CY21" s="88"/>
      <c r="CZ21" s="88"/>
      <c r="DA21" s="88"/>
      <c r="ES21" s="13"/>
      <c r="ET21" s="13"/>
      <c r="EU21" s="17"/>
      <c r="EV21" s="17"/>
      <c r="EW21" s="18"/>
      <c r="EX21" s="19"/>
      <c r="EY21" s="18"/>
      <c r="EZ21" s="18"/>
      <c r="FA21" s="18"/>
    </row>
    <row r="22" spans="1:157" s="10" customFormat="1" ht="23.1" customHeight="1" x14ac:dyDescent="0.2">
      <c r="A22" s="147">
        <f>IF(チーム会員情報!$B38="","",チーム会員情報!$B38)</f>
        <v>13</v>
      </c>
      <c r="B22" s="148"/>
      <c r="C22" s="149" t="str">
        <f>IF(チーム会員情報!$O38="","",VLOOKUP(チーム会員情報!$O38,チーム会員情報!$W$1:$X$4,2,FALSE))</f>
        <v/>
      </c>
      <c r="D22" s="150"/>
      <c r="E22" s="152" t="str">
        <f>IF(チーム会員情報!D38="","",チーム会員情報!D38)</f>
        <v/>
      </c>
      <c r="F22" s="151"/>
      <c r="G22" s="153" t="e">
        <f>IF(#REF!="","",#REF!)</f>
        <v>#REF!</v>
      </c>
      <c r="H22" s="154" t="str">
        <f>IF(チーム会員情報!E38="","",チーム会員情報!E38)</f>
        <v/>
      </c>
      <c r="I22" s="151"/>
      <c r="J22" s="148" t="e">
        <f>IF(#REF!="","",#REF!)</f>
        <v>#REF!</v>
      </c>
      <c r="K22" s="155" t="str">
        <f>IF(チーム会員情報!F38="","",チーム会員情報!F38)</f>
        <v/>
      </c>
      <c r="L22" s="156"/>
      <c r="M22" s="157"/>
      <c r="N22" s="158" t="str">
        <f>IF(チーム会員情報!G38="","",チーム会員情報!G38)</f>
        <v/>
      </c>
      <c r="O22" s="156"/>
      <c r="P22" s="159"/>
      <c r="Q22" s="118" t="str">
        <f>IF(チーム会員情報!J38="","",チーム会員情報!J38)</f>
        <v/>
      </c>
      <c r="R22" s="160" t="str">
        <f>IF(チーム会員情報!K38="","",チーム会員情報!K38)</f>
        <v/>
      </c>
      <c r="S22" s="161"/>
      <c r="T22" s="161"/>
      <c r="U22" s="162"/>
      <c r="V22" s="163" t="str">
        <f>IF(チーム会員情報!R38="","",チーム会員情報!R38)</f>
        <v/>
      </c>
      <c r="W22" s="164"/>
      <c r="X22" s="165" t="str">
        <f>IF(チーム会員情報!P38="","",チーム会員情報!P38)</f>
        <v/>
      </c>
      <c r="Y22" s="166"/>
      <c r="Z22" s="166"/>
      <c r="AA22" s="166"/>
      <c r="AB22" s="165" t="str">
        <f>IF(チーム会員情報!Q38="","",チーム会員情報!Q38)</f>
        <v/>
      </c>
      <c r="AC22" s="166"/>
      <c r="AD22" s="166"/>
      <c r="AE22" s="166"/>
      <c r="AF22" s="119"/>
      <c r="AG22" s="151">
        <f>IF(チーム会員情報!$B58="","",チーム会員情報!$B58)</f>
        <v>33</v>
      </c>
      <c r="AH22" s="148"/>
      <c r="AI22" s="149" t="str">
        <f>IF(チーム会員情報!$O58="","",VLOOKUP(チーム会員情報!$O58,チーム会員情報!$W$1:$X$4,2,FALSE))</f>
        <v/>
      </c>
      <c r="AJ22" s="150"/>
      <c r="AK22" s="152" t="str">
        <f>IF(チーム会員情報!$D58="","",チーム会員情報!$D58)</f>
        <v/>
      </c>
      <c r="AL22" s="151"/>
      <c r="AM22" s="153" t="e">
        <f>IF(#REF!="","",#REF!)</f>
        <v>#REF!</v>
      </c>
      <c r="AN22" s="154" t="str">
        <f>IF(チーム会員情報!$E58="","",チーム会員情報!$E58)</f>
        <v/>
      </c>
      <c r="AO22" s="151"/>
      <c r="AP22" s="148" t="e">
        <f>IF(#REF!="","",#REF!)</f>
        <v>#REF!</v>
      </c>
      <c r="AQ22" s="155" t="str">
        <f>IF(チーム会員情報!$F58="","",チーム会員情報!$F58)</f>
        <v/>
      </c>
      <c r="AR22" s="156"/>
      <c r="AS22" s="157"/>
      <c r="AT22" s="158" t="str">
        <f>IF(チーム会員情報!$G58="","",チーム会員情報!$G58)</f>
        <v/>
      </c>
      <c r="AU22" s="156"/>
      <c r="AV22" s="159"/>
      <c r="AW22" s="121" t="str">
        <f>IF(チーム会員情報!$J58="","",チーム会員情報!$J58)</f>
        <v/>
      </c>
      <c r="AX22" s="160" t="str">
        <f>IF(チーム会員情報!$K58="","",チーム会員情報!$K58)</f>
        <v/>
      </c>
      <c r="AY22" s="161"/>
      <c r="AZ22" s="161"/>
      <c r="BA22" s="162"/>
      <c r="BB22" s="163" t="str">
        <f>IF(チーム会員情報!$R58="","",チーム会員情報!$R58)</f>
        <v/>
      </c>
      <c r="BC22" s="164"/>
      <c r="BD22" s="165" t="str">
        <f>IF(チーム会員情報!$P58="","",チーム会員情報!$P58)</f>
        <v/>
      </c>
      <c r="BE22" s="166"/>
      <c r="BF22" s="166"/>
      <c r="BG22" s="166"/>
      <c r="BH22" s="165" t="str">
        <f>IF(チーム会員情報!$Q58="","",チーム会員情報!$Q58)</f>
        <v/>
      </c>
      <c r="BI22" s="166"/>
      <c r="BJ22" s="166"/>
      <c r="BK22" s="296"/>
      <c r="BO22" s="15"/>
      <c r="BP22" s="15"/>
      <c r="BQ22" s="15"/>
      <c r="BR22" s="15"/>
      <c r="BT22" s="15"/>
      <c r="BU22" s="15"/>
      <c r="BW22" s="15"/>
      <c r="BX22" s="15"/>
      <c r="BY22" s="15"/>
      <c r="BZ22" s="15"/>
      <c r="CO22" s="88"/>
      <c r="CP22" s="88"/>
      <c r="CQ22" s="88"/>
      <c r="CY22" s="88"/>
      <c r="CZ22" s="88"/>
      <c r="DA22" s="88"/>
      <c r="ES22" s="13"/>
      <c r="ET22" s="13"/>
      <c r="EU22" s="17"/>
      <c r="EV22" s="17"/>
      <c r="EW22" s="18"/>
      <c r="EX22" s="19"/>
      <c r="EY22" s="18"/>
      <c r="EZ22" s="18"/>
      <c r="FA22" s="18"/>
    </row>
    <row r="23" spans="1:157" s="10" customFormat="1" ht="23.1" customHeight="1" x14ac:dyDescent="0.2">
      <c r="A23" s="147">
        <f>IF(チーム会員情報!$B39="","",チーム会員情報!$B39)</f>
        <v>14</v>
      </c>
      <c r="B23" s="148"/>
      <c r="C23" s="149" t="str">
        <f>IF(チーム会員情報!$O39="","",VLOOKUP(チーム会員情報!$O39,チーム会員情報!$W$1:$X$4,2,FALSE))</f>
        <v/>
      </c>
      <c r="D23" s="150"/>
      <c r="E23" s="152" t="str">
        <f>IF(チーム会員情報!D39="","",チーム会員情報!D39)</f>
        <v/>
      </c>
      <c r="F23" s="151"/>
      <c r="G23" s="153" t="e">
        <f>IF(#REF!="","",#REF!)</f>
        <v>#REF!</v>
      </c>
      <c r="H23" s="154" t="str">
        <f>IF(チーム会員情報!E39="","",チーム会員情報!E39)</f>
        <v/>
      </c>
      <c r="I23" s="151"/>
      <c r="J23" s="148" t="e">
        <f>IF(#REF!="","",#REF!)</f>
        <v>#REF!</v>
      </c>
      <c r="K23" s="155" t="str">
        <f>IF(チーム会員情報!F39="","",チーム会員情報!F39)</f>
        <v/>
      </c>
      <c r="L23" s="156"/>
      <c r="M23" s="157"/>
      <c r="N23" s="158" t="str">
        <f>IF(チーム会員情報!G39="","",チーム会員情報!G39)</f>
        <v/>
      </c>
      <c r="O23" s="156"/>
      <c r="P23" s="159"/>
      <c r="Q23" s="118" t="str">
        <f>IF(チーム会員情報!J39="","",チーム会員情報!J39)</f>
        <v/>
      </c>
      <c r="R23" s="160" t="str">
        <f>IF(チーム会員情報!K39="","",チーム会員情報!K39)</f>
        <v/>
      </c>
      <c r="S23" s="161"/>
      <c r="T23" s="161"/>
      <c r="U23" s="162"/>
      <c r="V23" s="163" t="str">
        <f>IF(チーム会員情報!R39="","",チーム会員情報!R39)</f>
        <v/>
      </c>
      <c r="W23" s="164"/>
      <c r="X23" s="165" t="str">
        <f>IF(チーム会員情報!P39="","",チーム会員情報!P39)</f>
        <v/>
      </c>
      <c r="Y23" s="166"/>
      <c r="Z23" s="166"/>
      <c r="AA23" s="166"/>
      <c r="AB23" s="165" t="str">
        <f>IF(チーム会員情報!Q39="","",チーム会員情報!Q39)</f>
        <v/>
      </c>
      <c r="AC23" s="166"/>
      <c r="AD23" s="166"/>
      <c r="AE23" s="166"/>
      <c r="AF23" s="119"/>
      <c r="AG23" s="151">
        <f>IF(チーム会員情報!$B59="","",チーム会員情報!$B59)</f>
        <v>34</v>
      </c>
      <c r="AH23" s="148"/>
      <c r="AI23" s="149" t="str">
        <f>IF(チーム会員情報!$O59="","",VLOOKUP(チーム会員情報!$O59,チーム会員情報!$W$1:$X$4,2,FALSE))</f>
        <v/>
      </c>
      <c r="AJ23" s="150"/>
      <c r="AK23" s="152" t="str">
        <f>IF(チーム会員情報!$D59="","",チーム会員情報!$D59)</f>
        <v/>
      </c>
      <c r="AL23" s="151"/>
      <c r="AM23" s="153" t="e">
        <f>IF(#REF!="","",#REF!)</f>
        <v>#REF!</v>
      </c>
      <c r="AN23" s="154" t="str">
        <f>IF(チーム会員情報!$E59="","",チーム会員情報!$E59)</f>
        <v/>
      </c>
      <c r="AO23" s="151"/>
      <c r="AP23" s="148" t="e">
        <f>IF(#REF!="","",#REF!)</f>
        <v>#REF!</v>
      </c>
      <c r="AQ23" s="155" t="str">
        <f>IF(チーム会員情報!$F59="","",チーム会員情報!$F59)</f>
        <v/>
      </c>
      <c r="AR23" s="156"/>
      <c r="AS23" s="157"/>
      <c r="AT23" s="158" t="str">
        <f>IF(チーム会員情報!$G59="","",チーム会員情報!$G59)</f>
        <v/>
      </c>
      <c r="AU23" s="156"/>
      <c r="AV23" s="159"/>
      <c r="AW23" s="121" t="str">
        <f>IF(チーム会員情報!$J59="","",チーム会員情報!$J59)</f>
        <v/>
      </c>
      <c r="AX23" s="160" t="str">
        <f>IF(チーム会員情報!$K59="","",チーム会員情報!$K59)</f>
        <v/>
      </c>
      <c r="AY23" s="161"/>
      <c r="AZ23" s="161"/>
      <c r="BA23" s="162"/>
      <c r="BB23" s="163" t="str">
        <f>IF(チーム会員情報!$R59="","",チーム会員情報!$R59)</f>
        <v/>
      </c>
      <c r="BC23" s="164"/>
      <c r="BD23" s="165" t="str">
        <f>IF(チーム会員情報!$P59="","",チーム会員情報!$P59)</f>
        <v/>
      </c>
      <c r="BE23" s="166"/>
      <c r="BF23" s="166"/>
      <c r="BG23" s="166"/>
      <c r="BH23" s="165" t="str">
        <f>IF(チーム会員情報!$Q59="","",チーム会員情報!$Q59)</f>
        <v/>
      </c>
      <c r="BI23" s="166"/>
      <c r="BJ23" s="166"/>
      <c r="BK23" s="296"/>
      <c r="BO23" s="15"/>
      <c r="BP23" s="15"/>
      <c r="BQ23" s="15"/>
      <c r="BR23" s="15"/>
      <c r="BT23" s="15"/>
      <c r="BU23" s="15"/>
      <c r="BW23" s="15"/>
      <c r="BX23" s="15"/>
      <c r="BY23" s="15"/>
      <c r="BZ23" s="15"/>
      <c r="CO23" s="88"/>
      <c r="CP23" s="88"/>
      <c r="CQ23" s="88"/>
      <c r="CY23" s="88"/>
      <c r="CZ23" s="88"/>
      <c r="DA23" s="88"/>
      <c r="ES23" s="13"/>
      <c r="ET23" s="13"/>
      <c r="EU23" s="17"/>
      <c r="EV23" s="17"/>
      <c r="EW23" s="18"/>
      <c r="EX23" s="19"/>
      <c r="EY23" s="18"/>
      <c r="EZ23" s="18"/>
      <c r="FA23" s="18"/>
    </row>
    <row r="24" spans="1:157" s="10" customFormat="1" ht="23.1" customHeight="1" x14ac:dyDescent="0.2">
      <c r="A24" s="147">
        <f>IF(チーム会員情報!$B40="","",チーム会員情報!$B40)</f>
        <v>15</v>
      </c>
      <c r="B24" s="148"/>
      <c r="C24" s="149" t="str">
        <f>IF(チーム会員情報!$O40="","",VLOOKUP(チーム会員情報!$O40,チーム会員情報!$W$1:$X$4,2,FALSE))</f>
        <v/>
      </c>
      <c r="D24" s="150"/>
      <c r="E24" s="152" t="str">
        <f>IF(チーム会員情報!D40="","",チーム会員情報!D40)</f>
        <v/>
      </c>
      <c r="F24" s="151"/>
      <c r="G24" s="153" t="e">
        <f>IF(#REF!="","",#REF!)</f>
        <v>#REF!</v>
      </c>
      <c r="H24" s="154" t="str">
        <f>IF(チーム会員情報!E40="","",チーム会員情報!E40)</f>
        <v/>
      </c>
      <c r="I24" s="151"/>
      <c r="J24" s="148" t="e">
        <f>IF(#REF!="","",#REF!)</f>
        <v>#REF!</v>
      </c>
      <c r="K24" s="155" t="str">
        <f>IF(チーム会員情報!F40="","",チーム会員情報!F40)</f>
        <v/>
      </c>
      <c r="L24" s="156"/>
      <c r="M24" s="157"/>
      <c r="N24" s="158" t="str">
        <f>IF(チーム会員情報!G40="","",チーム会員情報!G40)</f>
        <v/>
      </c>
      <c r="O24" s="156"/>
      <c r="P24" s="159"/>
      <c r="Q24" s="118" t="str">
        <f>IF(チーム会員情報!J40="","",チーム会員情報!J40)</f>
        <v/>
      </c>
      <c r="R24" s="160" t="str">
        <f>IF(チーム会員情報!K40="","",チーム会員情報!K40)</f>
        <v/>
      </c>
      <c r="S24" s="161"/>
      <c r="T24" s="161"/>
      <c r="U24" s="162"/>
      <c r="V24" s="163" t="str">
        <f>IF(チーム会員情報!R40="","",チーム会員情報!R40)</f>
        <v/>
      </c>
      <c r="W24" s="164"/>
      <c r="X24" s="165" t="str">
        <f>IF(チーム会員情報!P40="","",チーム会員情報!P40)</f>
        <v/>
      </c>
      <c r="Y24" s="166"/>
      <c r="Z24" s="166"/>
      <c r="AA24" s="166"/>
      <c r="AB24" s="165" t="str">
        <f>IF(チーム会員情報!Q40="","",チーム会員情報!Q40)</f>
        <v/>
      </c>
      <c r="AC24" s="166"/>
      <c r="AD24" s="166"/>
      <c r="AE24" s="166"/>
      <c r="AF24" s="119"/>
      <c r="AG24" s="151">
        <f>IF(チーム会員情報!$B60="","",チーム会員情報!$B60)</f>
        <v>35</v>
      </c>
      <c r="AH24" s="148"/>
      <c r="AI24" s="149" t="str">
        <f>IF(チーム会員情報!$O60="","",VLOOKUP(チーム会員情報!$O60,チーム会員情報!$W$1:$X$4,2,FALSE))</f>
        <v/>
      </c>
      <c r="AJ24" s="150"/>
      <c r="AK24" s="152" t="str">
        <f>IF(チーム会員情報!$D60="","",チーム会員情報!$D60)</f>
        <v/>
      </c>
      <c r="AL24" s="151"/>
      <c r="AM24" s="153" t="e">
        <f>IF(#REF!="","",#REF!)</f>
        <v>#REF!</v>
      </c>
      <c r="AN24" s="154" t="str">
        <f>IF(チーム会員情報!$E60="","",チーム会員情報!$E60)</f>
        <v/>
      </c>
      <c r="AO24" s="151"/>
      <c r="AP24" s="148" t="e">
        <f>IF(#REF!="","",#REF!)</f>
        <v>#REF!</v>
      </c>
      <c r="AQ24" s="155" t="str">
        <f>IF(チーム会員情報!$F60="","",チーム会員情報!$F60)</f>
        <v/>
      </c>
      <c r="AR24" s="156"/>
      <c r="AS24" s="157"/>
      <c r="AT24" s="158" t="str">
        <f>IF(チーム会員情報!$G60="","",チーム会員情報!$G60)</f>
        <v/>
      </c>
      <c r="AU24" s="156"/>
      <c r="AV24" s="159"/>
      <c r="AW24" s="121" t="str">
        <f>IF(チーム会員情報!$J60="","",チーム会員情報!$J60)</f>
        <v/>
      </c>
      <c r="AX24" s="160" t="str">
        <f>IF(チーム会員情報!$K60="","",チーム会員情報!$K60)</f>
        <v/>
      </c>
      <c r="AY24" s="161"/>
      <c r="AZ24" s="161"/>
      <c r="BA24" s="162"/>
      <c r="BB24" s="163" t="str">
        <f>IF(チーム会員情報!$R60="","",チーム会員情報!$R60)</f>
        <v/>
      </c>
      <c r="BC24" s="164"/>
      <c r="BD24" s="165" t="str">
        <f>IF(チーム会員情報!$P60="","",チーム会員情報!$P60)</f>
        <v/>
      </c>
      <c r="BE24" s="166"/>
      <c r="BF24" s="166"/>
      <c r="BG24" s="166"/>
      <c r="BH24" s="165" t="str">
        <f>IF(チーム会員情報!$Q60="","",チーム会員情報!$Q60)</f>
        <v/>
      </c>
      <c r="BI24" s="166"/>
      <c r="BJ24" s="166"/>
      <c r="BK24" s="296"/>
      <c r="BO24" s="15"/>
      <c r="BP24" s="15"/>
      <c r="BQ24" s="15"/>
      <c r="BR24" s="15"/>
      <c r="BT24" s="15"/>
      <c r="BU24" s="15"/>
      <c r="BW24" s="15"/>
      <c r="BX24" s="15"/>
      <c r="BY24" s="15"/>
      <c r="BZ24" s="15"/>
      <c r="CO24" s="88"/>
      <c r="CP24" s="88"/>
      <c r="CQ24" s="88"/>
      <c r="CY24" s="88"/>
      <c r="CZ24" s="88"/>
      <c r="DA24" s="88"/>
      <c r="ES24" s="13"/>
      <c r="ET24" s="13"/>
      <c r="EU24" s="17"/>
      <c r="EV24" s="17"/>
      <c r="EW24" s="18"/>
      <c r="EX24" s="19"/>
      <c r="EY24" s="18"/>
      <c r="EZ24" s="18"/>
      <c r="FA24" s="18"/>
    </row>
    <row r="25" spans="1:157" s="10" customFormat="1" ht="23.1" customHeight="1" x14ac:dyDescent="0.2">
      <c r="A25" s="147">
        <f>IF(チーム会員情報!$B41="","",チーム会員情報!$B41)</f>
        <v>16</v>
      </c>
      <c r="B25" s="148"/>
      <c r="C25" s="149" t="str">
        <f>IF(チーム会員情報!$O41="","",VLOOKUP(チーム会員情報!$O41,チーム会員情報!$W$1:$X$4,2,FALSE))</f>
        <v/>
      </c>
      <c r="D25" s="150"/>
      <c r="E25" s="152" t="str">
        <f>IF(チーム会員情報!D41="","",チーム会員情報!D41)</f>
        <v/>
      </c>
      <c r="F25" s="151"/>
      <c r="G25" s="153" t="e">
        <f>IF(#REF!="","",#REF!)</f>
        <v>#REF!</v>
      </c>
      <c r="H25" s="154" t="str">
        <f>IF(チーム会員情報!E41="","",チーム会員情報!E41)</f>
        <v/>
      </c>
      <c r="I25" s="151"/>
      <c r="J25" s="148" t="e">
        <f>IF(#REF!="","",#REF!)</f>
        <v>#REF!</v>
      </c>
      <c r="K25" s="155" t="str">
        <f>IF(チーム会員情報!F41="","",チーム会員情報!F41)</f>
        <v/>
      </c>
      <c r="L25" s="156"/>
      <c r="M25" s="157"/>
      <c r="N25" s="158" t="str">
        <f>IF(チーム会員情報!G41="","",チーム会員情報!G41)</f>
        <v/>
      </c>
      <c r="O25" s="156"/>
      <c r="P25" s="159"/>
      <c r="Q25" s="118" t="str">
        <f>IF(チーム会員情報!J41="","",チーム会員情報!J41)</f>
        <v/>
      </c>
      <c r="R25" s="160" t="str">
        <f>IF(チーム会員情報!K41="","",チーム会員情報!K41)</f>
        <v/>
      </c>
      <c r="S25" s="161"/>
      <c r="T25" s="161"/>
      <c r="U25" s="162"/>
      <c r="V25" s="163" t="str">
        <f>IF(チーム会員情報!R41="","",チーム会員情報!R41)</f>
        <v/>
      </c>
      <c r="W25" s="164"/>
      <c r="X25" s="165" t="str">
        <f>IF(チーム会員情報!P41="","",チーム会員情報!P41)</f>
        <v/>
      </c>
      <c r="Y25" s="166"/>
      <c r="Z25" s="166"/>
      <c r="AA25" s="166"/>
      <c r="AB25" s="165" t="str">
        <f>IF(チーム会員情報!Q41="","",チーム会員情報!Q41)</f>
        <v/>
      </c>
      <c r="AC25" s="166"/>
      <c r="AD25" s="166"/>
      <c r="AE25" s="166"/>
      <c r="AF25" s="119"/>
      <c r="AG25" s="151">
        <f>IF(チーム会員情報!$B61="","",チーム会員情報!$B61)</f>
        <v>36</v>
      </c>
      <c r="AH25" s="148"/>
      <c r="AI25" s="149" t="str">
        <f>IF(チーム会員情報!$O61="","",VLOOKUP(チーム会員情報!$O61,チーム会員情報!$W$1:$X$4,2,FALSE))</f>
        <v/>
      </c>
      <c r="AJ25" s="150"/>
      <c r="AK25" s="152" t="str">
        <f>IF(チーム会員情報!$D61="","",チーム会員情報!$D61)</f>
        <v/>
      </c>
      <c r="AL25" s="151"/>
      <c r="AM25" s="153" t="e">
        <f>IF(#REF!="","",#REF!)</f>
        <v>#REF!</v>
      </c>
      <c r="AN25" s="154" t="str">
        <f>IF(チーム会員情報!$E61="","",チーム会員情報!$E61)</f>
        <v/>
      </c>
      <c r="AO25" s="151"/>
      <c r="AP25" s="148" t="e">
        <f>IF(#REF!="","",#REF!)</f>
        <v>#REF!</v>
      </c>
      <c r="AQ25" s="155" t="str">
        <f>IF(チーム会員情報!$F61="","",チーム会員情報!$F61)</f>
        <v/>
      </c>
      <c r="AR25" s="156"/>
      <c r="AS25" s="157"/>
      <c r="AT25" s="158" t="str">
        <f>IF(チーム会員情報!$G61="","",チーム会員情報!$G61)</f>
        <v/>
      </c>
      <c r="AU25" s="156"/>
      <c r="AV25" s="159"/>
      <c r="AW25" s="121" t="str">
        <f>IF(チーム会員情報!$J61="","",チーム会員情報!$J61)</f>
        <v/>
      </c>
      <c r="AX25" s="160" t="str">
        <f>IF(チーム会員情報!$K61="","",チーム会員情報!$K61)</f>
        <v/>
      </c>
      <c r="AY25" s="161"/>
      <c r="AZ25" s="161"/>
      <c r="BA25" s="162"/>
      <c r="BB25" s="163" t="str">
        <f>IF(チーム会員情報!$R61="","",チーム会員情報!$R61)</f>
        <v/>
      </c>
      <c r="BC25" s="164"/>
      <c r="BD25" s="165" t="str">
        <f>IF(チーム会員情報!$P61="","",チーム会員情報!$P61)</f>
        <v/>
      </c>
      <c r="BE25" s="166"/>
      <c r="BF25" s="166"/>
      <c r="BG25" s="166"/>
      <c r="BH25" s="165" t="str">
        <f>IF(チーム会員情報!$Q61="","",チーム会員情報!$Q61)</f>
        <v/>
      </c>
      <c r="BI25" s="166"/>
      <c r="BJ25" s="166"/>
      <c r="BK25" s="296"/>
      <c r="BO25" s="15"/>
      <c r="BP25" s="15"/>
      <c r="BQ25" s="15"/>
      <c r="BR25" s="15"/>
      <c r="BT25" s="15"/>
      <c r="BU25" s="15"/>
      <c r="BW25" s="15"/>
      <c r="BX25" s="15"/>
      <c r="BY25" s="15"/>
      <c r="BZ25" s="15"/>
      <c r="CO25" s="88"/>
      <c r="CP25" s="88"/>
      <c r="CQ25" s="88"/>
      <c r="CY25" s="88"/>
      <c r="CZ25" s="88"/>
      <c r="DA25" s="88"/>
      <c r="ES25" s="13"/>
      <c r="ET25" s="13"/>
      <c r="EU25" s="17"/>
      <c r="EV25" s="17"/>
      <c r="EW25" s="18"/>
      <c r="EX25" s="19"/>
      <c r="EY25" s="18"/>
      <c r="EZ25" s="18"/>
      <c r="FA25" s="18"/>
    </row>
    <row r="26" spans="1:157" s="10" customFormat="1" ht="23.1" customHeight="1" x14ac:dyDescent="0.2">
      <c r="A26" s="147">
        <f>IF(チーム会員情報!$B42="","",チーム会員情報!$B42)</f>
        <v>17</v>
      </c>
      <c r="B26" s="148"/>
      <c r="C26" s="149" t="str">
        <f>IF(チーム会員情報!$O42="","",VLOOKUP(チーム会員情報!$O42,チーム会員情報!$W$1:$X$4,2,FALSE))</f>
        <v/>
      </c>
      <c r="D26" s="150"/>
      <c r="E26" s="152" t="str">
        <f>IF(チーム会員情報!D42="","",チーム会員情報!D42)</f>
        <v/>
      </c>
      <c r="F26" s="151"/>
      <c r="G26" s="153" t="e">
        <f>IF(#REF!="","",#REF!)</f>
        <v>#REF!</v>
      </c>
      <c r="H26" s="154" t="str">
        <f>IF(チーム会員情報!E42="","",チーム会員情報!E42)</f>
        <v/>
      </c>
      <c r="I26" s="151"/>
      <c r="J26" s="148" t="e">
        <f>IF(#REF!="","",#REF!)</f>
        <v>#REF!</v>
      </c>
      <c r="K26" s="155" t="str">
        <f>IF(チーム会員情報!F42="","",チーム会員情報!F42)</f>
        <v/>
      </c>
      <c r="L26" s="156"/>
      <c r="M26" s="157"/>
      <c r="N26" s="158" t="str">
        <f>IF(チーム会員情報!G42="","",チーム会員情報!G42)</f>
        <v/>
      </c>
      <c r="O26" s="156"/>
      <c r="P26" s="159"/>
      <c r="Q26" s="118" t="str">
        <f>IF(チーム会員情報!J42="","",チーム会員情報!J42)</f>
        <v/>
      </c>
      <c r="R26" s="160" t="str">
        <f>IF(チーム会員情報!K42="","",チーム会員情報!K42)</f>
        <v/>
      </c>
      <c r="S26" s="161"/>
      <c r="T26" s="161"/>
      <c r="U26" s="162"/>
      <c r="V26" s="163" t="str">
        <f>IF(チーム会員情報!R42="","",チーム会員情報!R42)</f>
        <v/>
      </c>
      <c r="W26" s="164"/>
      <c r="X26" s="165" t="str">
        <f>IF(チーム会員情報!P42="","",チーム会員情報!P42)</f>
        <v/>
      </c>
      <c r="Y26" s="166"/>
      <c r="Z26" s="166"/>
      <c r="AA26" s="166"/>
      <c r="AB26" s="165" t="str">
        <f>IF(チーム会員情報!Q42="","",チーム会員情報!Q42)</f>
        <v/>
      </c>
      <c r="AC26" s="166"/>
      <c r="AD26" s="166"/>
      <c r="AE26" s="166"/>
      <c r="AF26" s="119"/>
      <c r="AG26" s="151">
        <f>IF(チーム会員情報!$B62="","",チーム会員情報!$B62)</f>
        <v>37</v>
      </c>
      <c r="AH26" s="148"/>
      <c r="AI26" s="149" t="str">
        <f>IF(チーム会員情報!$O62="","",VLOOKUP(チーム会員情報!$O62,チーム会員情報!$W$1:$X$4,2,FALSE))</f>
        <v/>
      </c>
      <c r="AJ26" s="150"/>
      <c r="AK26" s="152" t="str">
        <f>IF(チーム会員情報!$D62="","",チーム会員情報!$D62)</f>
        <v/>
      </c>
      <c r="AL26" s="151"/>
      <c r="AM26" s="153" t="e">
        <f>IF(#REF!="","",#REF!)</f>
        <v>#REF!</v>
      </c>
      <c r="AN26" s="154" t="str">
        <f>IF(チーム会員情報!$E62="","",チーム会員情報!$E62)</f>
        <v/>
      </c>
      <c r="AO26" s="151"/>
      <c r="AP26" s="148" t="e">
        <f>IF(#REF!="","",#REF!)</f>
        <v>#REF!</v>
      </c>
      <c r="AQ26" s="155" t="str">
        <f>IF(チーム会員情報!$F62="","",チーム会員情報!$F62)</f>
        <v/>
      </c>
      <c r="AR26" s="156"/>
      <c r="AS26" s="157"/>
      <c r="AT26" s="158" t="str">
        <f>IF(チーム会員情報!$G62="","",チーム会員情報!$G62)</f>
        <v/>
      </c>
      <c r="AU26" s="156"/>
      <c r="AV26" s="159"/>
      <c r="AW26" s="121" t="str">
        <f>IF(チーム会員情報!$J62="","",チーム会員情報!$J62)</f>
        <v/>
      </c>
      <c r="AX26" s="160" t="str">
        <f>IF(チーム会員情報!$K62="","",チーム会員情報!$K62)</f>
        <v/>
      </c>
      <c r="AY26" s="161"/>
      <c r="AZ26" s="161"/>
      <c r="BA26" s="162"/>
      <c r="BB26" s="163" t="str">
        <f>IF(チーム会員情報!$R62="","",チーム会員情報!$R62)</f>
        <v/>
      </c>
      <c r="BC26" s="164"/>
      <c r="BD26" s="165" t="str">
        <f>IF(チーム会員情報!$P62="","",チーム会員情報!$P62)</f>
        <v/>
      </c>
      <c r="BE26" s="166"/>
      <c r="BF26" s="166"/>
      <c r="BG26" s="166"/>
      <c r="BH26" s="165" t="str">
        <f>IF(チーム会員情報!$Q62="","",チーム会員情報!$Q62)</f>
        <v/>
      </c>
      <c r="BI26" s="166"/>
      <c r="BJ26" s="166"/>
      <c r="BK26" s="296"/>
      <c r="BO26" s="15"/>
      <c r="BP26" s="15"/>
      <c r="BQ26" s="15"/>
      <c r="BR26" s="15"/>
      <c r="BT26" s="15"/>
      <c r="BU26" s="15"/>
      <c r="BW26" s="15"/>
      <c r="BX26" s="15"/>
      <c r="BY26" s="15"/>
      <c r="BZ26" s="15"/>
      <c r="CO26" s="88"/>
      <c r="CP26" s="88"/>
      <c r="CQ26" s="88"/>
      <c r="CY26" s="88"/>
      <c r="CZ26" s="88"/>
      <c r="DA26" s="88"/>
      <c r="ES26" s="13"/>
      <c r="ET26" s="13"/>
      <c r="EU26" s="17"/>
      <c r="EV26" s="17"/>
      <c r="EW26" s="18"/>
      <c r="EX26" s="19"/>
      <c r="EY26" s="18"/>
      <c r="EZ26" s="18"/>
      <c r="FA26" s="18"/>
    </row>
    <row r="27" spans="1:157" s="10" customFormat="1" ht="23.1" customHeight="1" x14ac:dyDescent="0.2">
      <c r="A27" s="147">
        <f>IF(チーム会員情報!$B43="","",チーム会員情報!$B43)</f>
        <v>18</v>
      </c>
      <c r="B27" s="148"/>
      <c r="C27" s="149" t="str">
        <f>IF(チーム会員情報!$O43="","",VLOOKUP(チーム会員情報!$O43,チーム会員情報!$W$1:$X$4,2,FALSE))</f>
        <v/>
      </c>
      <c r="D27" s="150"/>
      <c r="E27" s="152" t="str">
        <f>IF(チーム会員情報!D43="","",チーム会員情報!D43)</f>
        <v/>
      </c>
      <c r="F27" s="151"/>
      <c r="G27" s="153" t="e">
        <f>IF(#REF!="","",#REF!)</f>
        <v>#REF!</v>
      </c>
      <c r="H27" s="154" t="str">
        <f>IF(チーム会員情報!E43="","",チーム会員情報!E43)</f>
        <v/>
      </c>
      <c r="I27" s="151"/>
      <c r="J27" s="148" t="e">
        <f>IF(#REF!="","",#REF!)</f>
        <v>#REF!</v>
      </c>
      <c r="K27" s="155" t="str">
        <f>IF(チーム会員情報!F43="","",チーム会員情報!F43)</f>
        <v/>
      </c>
      <c r="L27" s="156"/>
      <c r="M27" s="157"/>
      <c r="N27" s="158" t="str">
        <f>IF(チーム会員情報!G43="","",チーム会員情報!G43)</f>
        <v/>
      </c>
      <c r="O27" s="156"/>
      <c r="P27" s="159"/>
      <c r="Q27" s="118" t="str">
        <f>IF(チーム会員情報!J43="","",チーム会員情報!J43)</f>
        <v/>
      </c>
      <c r="R27" s="160" t="str">
        <f>IF(チーム会員情報!K43="","",チーム会員情報!K43)</f>
        <v/>
      </c>
      <c r="S27" s="161"/>
      <c r="T27" s="161"/>
      <c r="U27" s="162"/>
      <c r="V27" s="163" t="str">
        <f>IF(チーム会員情報!R43="","",チーム会員情報!R43)</f>
        <v/>
      </c>
      <c r="W27" s="164"/>
      <c r="X27" s="165" t="str">
        <f>IF(チーム会員情報!P43="","",チーム会員情報!P43)</f>
        <v/>
      </c>
      <c r="Y27" s="166"/>
      <c r="Z27" s="166"/>
      <c r="AA27" s="166"/>
      <c r="AB27" s="165" t="str">
        <f>IF(チーム会員情報!Q43="","",チーム会員情報!Q43)</f>
        <v/>
      </c>
      <c r="AC27" s="166"/>
      <c r="AD27" s="166"/>
      <c r="AE27" s="166"/>
      <c r="AF27" s="119"/>
      <c r="AG27" s="151">
        <f>IF(チーム会員情報!$B63="","",チーム会員情報!$B63)</f>
        <v>38</v>
      </c>
      <c r="AH27" s="148"/>
      <c r="AI27" s="149" t="str">
        <f>IF(チーム会員情報!$O63="","",VLOOKUP(チーム会員情報!$O63,チーム会員情報!$W$1:$X$4,2,FALSE))</f>
        <v/>
      </c>
      <c r="AJ27" s="150"/>
      <c r="AK27" s="152" t="str">
        <f>IF(チーム会員情報!$D63="","",チーム会員情報!$D63)</f>
        <v/>
      </c>
      <c r="AL27" s="151"/>
      <c r="AM27" s="153" t="e">
        <f>IF(#REF!="","",#REF!)</f>
        <v>#REF!</v>
      </c>
      <c r="AN27" s="154" t="str">
        <f>IF(チーム会員情報!$E63="","",チーム会員情報!$E63)</f>
        <v/>
      </c>
      <c r="AO27" s="151"/>
      <c r="AP27" s="148" t="e">
        <f>IF(#REF!="","",#REF!)</f>
        <v>#REF!</v>
      </c>
      <c r="AQ27" s="155" t="str">
        <f>IF(チーム会員情報!$F63="","",チーム会員情報!$F63)</f>
        <v/>
      </c>
      <c r="AR27" s="156"/>
      <c r="AS27" s="157"/>
      <c r="AT27" s="158" t="str">
        <f>IF(チーム会員情報!$G63="","",チーム会員情報!$G63)</f>
        <v/>
      </c>
      <c r="AU27" s="156"/>
      <c r="AV27" s="159"/>
      <c r="AW27" s="121" t="str">
        <f>IF(チーム会員情報!$J63="","",チーム会員情報!$J63)</f>
        <v/>
      </c>
      <c r="AX27" s="160" t="str">
        <f>IF(チーム会員情報!$K63="","",チーム会員情報!$K63)</f>
        <v/>
      </c>
      <c r="AY27" s="161"/>
      <c r="AZ27" s="161"/>
      <c r="BA27" s="162"/>
      <c r="BB27" s="163" t="str">
        <f>IF(チーム会員情報!$R63="","",チーム会員情報!$R63)</f>
        <v/>
      </c>
      <c r="BC27" s="164"/>
      <c r="BD27" s="165" t="str">
        <f>IF(チーム会員情報!$P63="","",チーム会員情報!$P63)</f>
        <v/>
      </c>
      <c r="BE27" s="166"/>
      <c r="BF27" s="166"/>
      <c r="BG27" s="166"/>
      <c r="BH27" s="165" t="str">
        <f>IF(チーム会員情報!$Q63="","",チーム会員情報!$Q63)</f>
        <v/>
      </c>
      <c r="BI27" s="166"/>
      <c r="BJ27" s="166"/>
      <c r="BK27" s="296"/>
      <c r="BO27" s="15"/>
      <c r="BP27" s="15"/>
      <c r="BQ27" s="15"/>
      <c r="BR27" s="15"/>
      <c r="BT27" s="15"/>
      <c r="BU27" s="15"/>
      <c r="BW27" s="15"/>
      <c r="BX27" s="15"/>
      <c r="BY27" s="15"/>
      <c r="BZ27" s="15"/>
      <c r="CO27" s="88"/>
      <c r="CP27" s="88"/>
      <c r="CQ27" s="88"/>
      <c r="CY27" s="88"/>
      <c r="CZ27" s="88"/>
      <c r="DA27" s="88"/>
      <c r="ES27" s="13"/>
      <c r="ET27" s="13"/>
      <c r="EU27" s="17"/>
      <c r="EV27" s="17"/>
      <c r="EW27" s="18"/>
      <c r="EX27" s="19"/>
      <c r="EY27" s="18"/>
      <c r="EZ27" s="18"/>
      <c r="FA27" s="18"/>
    </row>
    <row r="28" spans="1:157" s="10" customFormat="1" ht="23.1" customHeight="1" x14ac:dyDescent="0.2">
      <c r="A28" s="147">
        <f>IF(チーム会員情報!$B44="","",チーム会員情報!$B44)</f>
        <v>19</v>
      </c>
      <c r="B28" s="148"/>
      <c r="C28" s="149" t="str">
        <f>IF(チーム会員情報!$O44="","",VLOOKUP(チーム会員情報!$O44,チーム会員情報!$W$1:$X$4,2,FALSE))</f>
        <v/>
      </c>
      <c r="D28" s="150"/>
      <c r="E28" s="152" t="str">
        <f>IF(チーム会員情報!D44="","",チーム会員情報!D44)</f>
        <v/>
      </c>
      <c r="F28" s="151"/>
      <c r="G28" s="153" t="e">
        <f>IF(#REF!="","",#REF!)</f>
        <v>#REF!</v>
      </c>
      <c r="H28" s="154" t="str">
        <f>IF(チーム会員情報!E44="","",チーム会員情報!E44)</f>
        <v/>
      </c>
      <c r="I28" s="151"/>
      <c r="J28" s="148" t="e">
        <f>IF(#REF!="","",#REF!)</f>
        <v>#REF!</v>
      </c>
      <c r="K28" s="155" t="str">
        <f>IF(チーム会員情報!F44="","",チーム会員情報!F44)</f>
        <v/>
      </c>
      <c r="L28" s="156"/>
      <c r="M28" s="157"/>
      <c r="N28" s="158" t="str">
        <f>IF(チーム会員情報!G44="","",チーム会員情報!G44)</f>
        <v/>
      </c>
      <c r="O28" s="156"/>
      <c r="P28" s="159"/>
      <c r="Q28" s="118" t="str">
        <f>IF(チーム会員情報!J44="","",チーム会員情報!J44)</f>
        <v/>
      </c>
      <c r="R28" s="160" t="str">
        <f>IF(チーム会員情報!K44="","",チーム会員情報!K44)</f>
        <v/>
      </c>
      <c r="S28" s="161"/>
      <c r="T28" s="161"/>
      <c r="U28" s="162"/>
      <c r="V28" s="163" t="str">
        <f>IF(チーム会員情報!R44="","",チーム会員情報!R44)</f>
        <v/>
      </c>
      <c r="W28" s="164"/>
      <c r="X28" s="165" t="str">
        <f>IF(チーム会員情報!P44="","",チーム会員情報!P44)</f>
        <v/>
      </c>
      <c r="Y28" s="166"/>
      <c r="Z28" s="166"/>
      <c r="AA28" s="166"/>
      <c r="AB28" s="165" t="str">
        <f>IF(チーム会員情報!Q44="","",チーム会員情報!Q44)</f>
        <v/>
      </c>
      <c r="AC28" s="166"/>
      <c r="AD28" s="166"/>
      <c r="AE28" s="166"/>
      <c r="AF28" s="119"/>
      <c r="AG28" s="151">
        <f>IF(チーム会員情報!$B64="","",チーム会員情報!$B64)</f>
        <v>39</v>
      </c>
      <c r="AH28" s="148"/>
      <c r="AI28" s="149" t="str">
        <f>IF(チーム会員情報!$O64="","",VLOOKUP(チーム会員情報!$O64,チーム会員情報!$W$1:$X$4,2,FALSE))</f>
        <v/>
      </c>
      <c r="AJ28" s="150"/>
      <c r="AK28" s="152" t="str">
        <f>IF(チーム会員情報!$D64="","",チーム会員情報!$D64)</f>
        <v/>
      </c>
      <c r="AL28" s="151"/>
      <c r="AM28" s="153" t="e">
        <f>IF(#REF!="","",#REF!)</f>
        <v>#REF!</v>
      </c>
      <c r="AN28" s="154" t="str">
        <f>IF(チーム会員情報!$E64="","",チーム会員情報!$E64)</f>
        <v/>
      </c>
      <c r="AO28" s="151"/>
      <c r="AP28" s="148" t="e">
        <f>IF(#REF!="","",#REF!)</f>
        <v>#REF!</v>
      </c>
      <c r="AQ28" s="155" t="str">
        <f>IF(チーム会員情報!$F64="","",チーム会員情報!$F64)</f>
        <v/>
      </c>
      <c r="AR28" s="156"/>
      <c r="AS28" s="157"/>
      <c r="AT28" s="158" t="str">
        <f>IF(チーム会員情報!$G64="","",チーム会員情報!$G64)</f>
        <v/>
      </c>
      <c r="AU28" s="156"/>
      <c r="AV28" s="159"/>
      <c r="AW28" s="121" t="str">
        <f>IF(チーム会員情報!$J64="","",チーム会員情報!$J64)</f>
        <v/>
      </c>
      <c r="AX28" s="160" t="str">
        <f>IF(チーム会員情報!$K64="","",チーム会員情報!$K64)</f>
        <v/>
      </c>
      <c r="AY28" s="161"/>
      <c r="AZ28" s="161"/>
      <c r="BA28" s="162"/>
      <c r="BB28" s="163" t="str">
        <f>IF(チーム会員情報!$R64="","",チーム会員情報!$R64)</f>
        <v/>
      </c>
      <c r="BC28" s="164"/>
      <c r="BD28" s="165" t="str">
        <f>IF(チーム会員情報!$P64="","",チーム会員情報!$P64)</f>
        <v/>
      </c>
      <c r="BE28" s="166"/>
      <c r="BF28" s="166"/>
      <c r="BG28" s="166"/>
      <c r="BH28" s="165" t="str">
        <f>IF(チーム会員情報!$Q64="","",チーム会員情報!$Q64)</f>
        <v/>
      </c>
      <c r="BI28" s="166"/>
      <c r="BJ28" s="166"/>
      <c r="BK28" s="296"/>
      <c r="BO28" s="15"/>
      <c r="BP28" s="15"/>
      <c r="BQ28" s="15"/>
      <c r="BR28" s="15"/>
      <c r="BT28" s="15"/>
      <c r="BU28" s="15"/>
      <c r="BW28" s="15"/>
      <c r="BX28" s="15"/>
      <c r="BY28" s="15"/>
      <c r="BZ28" s="15"/>
      <c r="CO28" s="88"/>
      <c r="CP28" s="88"/>
      <c r="CQ28" s="88"/>
      <c r="CY28" s="88"/>
      <c r="CZ28" s="88"/>
      <c r="DA28" s="88"/>
      <c r="ES28" s="13"/>
      <c r="ET28" s="13"/>
      <c r="EU28" s="17"/>
      <c r="EV28" s="17"/>
      <c r="EW28" s="18"/>
      <c r="EX28" s="19"/>
      <c r="EY28" s="18"/>
      <c r="EZ28" s="18"/>
      <c r="FA28" s="18"/>
    </row>
    <row r="29" spans="1:157" s="10" customFormat="1" ht="23.1" customHeight="1" thickBot="1" x14ac:dyDescent="0.25">
      <c r="A29" s="172">
        <f>IF(チーム会員情報!$B45="","",チーム会員情報!$B45)</f>
        <v>20</v>
      </c>
      <c r="B29" s="169"/>
      <c r="C29" s="170" t="str">
        <f>IF(チーム会員情報!$O45="","",VLOOKUP(チーム会員情報!$O45,チーム会員情報!$W$1:$X$4,2,FALSE))</f>
        <v/>
      </c>
      <c r="D29" s="171"/>
      <c r="E29" s="173" t="str">
        <f>IF(チーム会員情報!D45="","",チーム会員情報!D45)</f>
        <v/>
      </c>
      <c r="F29" s="168"/>
      <c r="G29" s="174" t="e">
        <f>IF(#REF!="","",#REF!)</f>
        <v>#REF!</v>
      </c>
      <c r="H29" s="175" t="str">
        <f>IF(チーム会員情報!E45="","",チーム会員情報!E45)</f>
        <v/>
      </c>
      <c r="I29" s="168"/>
      <c r="J29" s="169" t="e">
        <f>IF(#REF!="","",#REF!)</f>
        <v>#REF!</v>
      </c>
      <c r="K29" s="176" t="str">
        <f>IF(チーム会員情報!F45="","",チーム会員情報!F45)</f>
        <v/>
      </c>
      <c r="L29" s="177"/>
      <c r="M29" s="178"/>
      <c r="N29" s="179" t="str">
        <f>IF(チーム会員情報!G45="","",チーム会員情報!G45)</f>
        <v/>
      </c>
      <c r="O29" s="177"/>
      <c r="P29" s="180"/>
      <c r="Q29" s="123" t="str">
        <f>IF(チーム会員情報!J45="","",チーム会員情報!J45)</f>
        <v/>
      </c>
      <c r="R29" s="181" t="str">
        <f>IF(チーム会員情報!K45="","",チーム会員情報!K45)</f>
        <v/>
      </c>
      <c r="S29" s="182"/>
      <c r="T29" s="182"/>
      <c r="U29" s="183"/>
      <c r="V29" s="184" t="str">
        <f>IF(チーム会員情報!R45="","",チーム会員情報!R45)</f>
        <v/>
      </c>
      <c r="W29" s="185"/>
      <c r="X29" s="186" t="str">
        <f>IF(チーム会員情報!P45="","",チーム会員情報!P45)</f>
        <v/>
      </c>
      <c r="Y29" s="187"/>
      <c r="Z29" s="187"/>
      <c r="AA29" s="187"/>
      <c r="AB29" s="186" t="str">
        <f>IF(チーム会員情報!Q45="","",チーム会員情報!Q45)</f>
        <v/>
      </c>
      <c r="AC29" s="187"/>
      <c r="AD29" s="187"/>
      <c r="AE29" s="187"/>
      <c r="AF29" s="124"/>
      <c r="AG29" s="168">
        <f>IF(チーム会員情報!$B65="","",チーム会員情報!$B65)</f>
        <v>40</v>
      </c>
      <c r="AH29" s="169"/>
      <c r="AI29" s="170" t="str">
        <f>IF(チーム会員情報!$O65="","",VLOOKUP(チーム会員情報!$O65,チーム会員情報!$W$1:$X$4,2,FALSE))</f>
        <v/>
      </c>
      <c r="AJ29" s="171"/>
      <c r="AK29" s="173" t="str">
        <f>IF(チーム会員情報!$D65="","",チーム会員情報!$D65)</f>
        <v/>
      </c>
      <c r="AL29" s="168"/>
      <c r="AM29" s="174" t="e">
        <f>IF(#REF!="","",#REF!)</f>
        <v>#REF!</v>
      </c>
      <c r="AN29" s="175" t="str">
        <f>IF(チーム会員情報!$E65="","",チーム会員情報!$E65)</f>
        <v/>
      </c>
      <c r="AO29" s="168"/>
      <c r="AP29" s="169" t="e">
        <f>IF(#REF!="","",#REF!)</f>
        <v>#REF!</v>
      </c>
      <c r="AQ29" s="176" t="str">
        <f>IF(チーム会員情報!$F65="","",チーム会員情報!$F65)</f>
        <v/>
      </c>
      <c r="AR29" s="177"/>
      <c r="AS29" s="178"/>
      <c r="AT29" s="179" t="str">
        <f>IF(チーム会員情報!$G65="","",チーム会員情報!$G65)</f>
        <v/>
      </c>
      <c r="AU29" s="177"/>
      <c r="AV29" s="180"/>
      <c r="AW29" s="125" t="str">
        <f>IF(チーム会員情報!$J65="","",チーム会員情報!$J65)</f>
        <v/>
      </c>
      <c r="AX29" s="181" t="str">
        <f>IF(チーム会員情報!$K65="","",チーム会員情報!$K65)</f>
        <v/>
      </c>
      <c r="AY29" s="182"/>
      <c r="AZ29" s="182"/>
      <c r="BA29" s="183"/>
      <c r="BB29" s="184" t="str">
        <f>IF(チーム会員情報!$R65="","",チーム会員情報!$R65)</f>
        <v/>
      </c>
      <c r="BC29" s="185"/>
      <c r="BD29" s="186" t="str">
        <f>IF(チーム会員情報!$P65="","",チーム会員情報!$P65)</f>
        <v/>
      </c>
      <c r="BE29" s="187"/>
      <c r="BF29" s="187"/>
      <c r="BG29" s="187"/>
      <c r="BH29" s="186" t="str">
        <f>IF(チーム会員情報!$Q65="","",チーム会員情報!$Q65)</f>
        <v/>
      </c>
      <c r="BI29" s="187"/>
      <c r="BJ29" s="187"/>
      <c r="BK29" s="273"/>
      <c r="BO29" s="15"/>
      <c r="BP29" s="15"/>
      <c r="BQ29" s="15"/>
      <c r="BR29" s="15"/>
      <c r="BT29" s="15"/>
      <c r="BU29" s="15"/>
      <c r="BW29" s="15"/>
      <c r="BX29" s="15"/>
      <c r="BY29" s="15"/>
      <c r="BZ29" s="15"/>
      <c r="CO29" s="88"/>
      <c r="CP29" s="88"/>
      <c r="CQ29" s="88"/>
      <c r="CY29" s="88"/>
      <c r="CZ29" s="88"/>
      <c r="DA29" s="88"/>
      <c r="ES29" s="13"/>
      <c r="ET29" s="13"/>
      <c r="EU29" s="17"/>
      <c r="EV29" s="17"/>
      <c r="EW29" s="18"/>
      <c r="EX29" s="19"/>
      <c r="EY29" s="18"/>
      <c r="EZ29" s="18"/>
      <c r="FA29" s="18"/>
    </row>
    <row r="30" spans="1:157" ht="16.5" customHeight="1" thickBot="1" x14ac:dyDescent="0.25">
      <c r="A30" s="167" t="s">
        <v>42</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7"/>
      <c r="BF30" s="167"/>
      <c r="BG30" s="167"/>
    </row>
    <row r="31" spans="1:157" s="10" customFormat="1" ht="24" customHeight="1" thickTop="1" thickBot="1" x14ac:dyDescent="0.25">
      <c r="N31" s="289" t="str">
        <f>N1</f>
        <v>２０２６年度</v>
      </c>
      <c r="O31" s="289"/>
      <c r="P31" s="289"/>
      <c r="Q31" s="289"/>
      <c r="R31" s="289"/>
      <c r="S31" s="289"/>
      <c r="T31" s="289"/>
      <c r="U31" s="290" t="s">
        <v>15</v>
      </c>
      <c r="V31" s="290"/>
      <c r="W31" s="290"/>
      <c r="X31" s="290"/>
      <c r="Y31" s="290"/>
      <c r="Z31" s="290"/>
      <c r="AA31" s="290"/>
      <c r="AB31" s="290"/>
      <c r="AC31" s="290"/>
      <c r="AD31" s="290"/>
      <c r="AE31" s="290"/>
      <c r="AF31" s="290"/>
      <c r="AG31" s="290"/>
      <c r="AH31" s="290"/>
      <c r="AI31" s="290"/>
      <c r="AJ31" s="290"/>
      <c r="AK31" s="290"/>
      <c r="AL31" s="290"/>
      <c r="AM31" s="290"/>
      <c r="AN31" s="290"/>
      <c r="AO31" s="290"/>
      <c r="AP31" s="290"/>
      <c r="AQ31" s="290"/>
      <c r="AR31" s="290"/>
      <c r="AS31" s="290"/>
      <c r="AT31" s="290"/>
      <c r="AW31" s="97"/>
      <c r="AX31" s="97"/>
      <c r="BA31" s="291" t="str">
        <f>BA1</f>
        <v>継続</v>
      </c>
      <c r="BB31" s="292"/>
      <c r="BC31" s="292"/>
      <c r="BD31" s="293"/>
      <c r="BF31" s="98" t="s">
        <v>16</v>
      </c>
      <c r="BG31" s="294" t="s">
        <v>43</v>
      </c>
      <c r="BH31" s="294"/>
      <c r="BI31" s="99" t="s">
        <v>18</v>
      </c>
      <c r="BJ31" s="295">
        <f>IF($BP$1&gt;40,2,1)</f>
        <v>1</v>
      </c>
      <c r="BK31" s="295"/>
    </row>
    <row r="32" spans="1:157" s="10" customFormat="1" ht="4.5" customHeight="1" thickTop="1" x14ac:dyDescent="0.2">
      <c r="P32" s="100"/>
      <c r="Q32" s="100"/>
      <c r="R32" s="100"/>
      <c r="S32" s="100"/>
      <c r="T32" s="100"/>
      <c r="U32" s="100"/>
      <c r="V32" s="100"/>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BF32" s="102"/>
      <c r="BG32" s="103"/>
      <c r="BH32" s="103"/>
      <c r="BI32" s="103"/>
      <c r="BJ32" s="103"/>
      <c r="BK32" s="103"/>
    </row>
    <row r="33" spans="1:157" s="10" customFormat="1" ht="6.9" customHeight="1" x14ac:dyDescent="0.2">
      <c r="P33" s="100"/>
      <c r="Q33" s="100"/>
      <c r="R33" s="100"/>
      <c r="S33" s="100"/>
      <c r="T33" s="100"/>
      <c r="U33" s="100"/>
      <c r="V33" s="100"/>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BF33" s="102"/>
      <c r="BG33" s="103"/>
      <c r="BH33" s="103"/>
      <c r="BI33" s="103"/>
      <c r="BJ33" s="103"/>
      <c r="BK33" s="103"/>
    </row>
    <row r="34" spans="1:157" s="10" customFormat="1" ht="18" customHeight="1" thickBot="1" x14ac:dyDescent="0.25">
      <c r="O34" s="286" t="s">
        <v>19</v>
      </c>
      <c r="P34" s="286"/>
      <c r="Q34" s="286"/>
      <c r="R34" s="286"/>
      <c r="S34" s="286"/>
      <c r="T34" s="286"/>
      <c r="U34" s="286"/>
      <c r="V34" s="286"/>
      <c r="W34" s="286"/>
      <c r="X34" s="286"/>
      <c r="Y34" s="286"/>
      <c r="Z34" s="286"/>
      <c r="AA34" s="286"/>
      <c r="AB34" s="286"/>
      <c r="AC34" s="286"/>
      <c r="AD34" s="104"/>
      <c r="AE34" s="105"/>
      <c r="AF34" s="105"/>
      <c r="AG34" s="287" t="s">
        <v>20</v>
      </c>
      <c r="AH34" s="287"/>
      <c r="AI34" s="287"/>
      <c r="AJ34" s="287"/>
      <c r="AK34" s="287"/>
      <c r="AL34" s="287"/>
      <c r="AM34" s="106" t="s">
        <v>21</v>
      </c>
      <c r="AN34" s="288" t="str">
        <f>AN4</f>
        <v/>
      </c>
      <c r="AO34" s="288"/>
      <c r="AP34" s="288"/>
      <c r="AQ34" s="288"/>
      <c r="AR34" s="288"/>
      <c r="AS34" s="288"/>
      <c r="AT34" s="288"/>
      <c r="AU34" s="288"/>
      <c r="AV34" s="288"/>
      <c r="AW34" s="107"/>
      <c r="AX34" s="107"/>
      <c r="AY34" s="108"/>
      <c r="AZ34" s="109"/>
      <c r="BA34" s="301" t="str">
        <f>BA4</f>
        <v>2026</v>
      </c>
      <c r="BB34" s="301"/>
      <c r="BC34" s="301"/>
      <c r="BD34" s="110" t="s">
        <v>1</v>
      </c>
      <c r="BE34" s="226">
        <f>BE4</f>
        <v>0</v>
      </c>
      <c r="BF34" s="226"/>
      <c r="BG34" s="110" t="s">
        <v>2</v>
      </c>
      <c r="BH34" s="226">
        <f>BH4</f>
        <v>0</v>
      </c>
      <c r="BI34" s="226"/>
      <c r="BJ34" s="226"/>
      <c r="BK34" s="110" t="s">
        <v>3</v>
      </c>
    </row>
    <row r="35" spans="1:157" s="10" customFormat="1" ht="20.100000000000001" customHeight="1" x14ac:dyDescent="0.2">
      <c r="A35" s="274" t="s">
        <v>22</v>
      </c>
      <c r="B35" s="275"/>
      <c r="C35" s="276"/>
      <c r="D35" s="275" t="s">
        <v>23</v>
      </c>
      <c r="E35" s="275"/>
      <c r="F35" s="275"/>
      <c r="G35" s="277" t="s">
        <v>24</v>
      </c>
      <c r="H35" s="275"/>
      <c r="I35" s="275"/>
      <c r="J35" s="276"/>
      <c r="K35" s="278" t="s">
        <v>25</v>
      </c>
      <c r="L35" s="278"/>
      <c r="M35" s="278"/>
      <c r="N35" s="278"/>
      <c r="O35" s="279"/>
      <c r="P35" s="280" t="str">
        <f>P5</f>
        <v/>
      </c>
      <c r="Q35" s="281"/>
      <c r="R35" s="281"/>
      <c r="S35" s="281"/>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111"/>
      <c r="AR35" s="111"/>
      <c r="AS35" s="112" t="s">
        <v>26</v>
      </c>
      <c r="AT35" s="282" t="str">
        <f>AT5</f>
        <v/>
      </c>
      <c r="AU35" s="282"/>
      <c r="AV35" s="282"/>
      <c r="AW35" s="282"/>
      <c r="AX35" s="282"/>
      <c r="AY35" s="282"/>
      <c r="AZ35" s="282"/>
      <c r="BA35" s="282"/>
      <c r="BB35" s="282"/>
      <c r="BC35" s="113" t="s">
        <v>27</v>
      </c>
      <c r="BD35" s="283" t="s">
        <v>28</v>
      </c>
      <c r="BE35" s="284"/>
      <c r="BF35" s="284"/>
      <c r="BG35" s="284"/>
      <c r="BH35" s="284"/>
      <c r="BI35" s="284"/>
      <c r="BJ35" s="284"/>
      <c r="BK35" s="285"/>
    </row>
    <row r="36" spans="1:157" s="10" customFormat="1" ht="15.9" customHeight="1" x14ac:dyDescent="0.2">
      <c r="A36" s="251">
        <v>22</v>
      </c>
      <c r="B36" s="252"/>
      <c r="C36" s="253"/>
      <c r="D36" s="257">
        <f>D6</f>
        <v>0</v>
      </c>
      <c r="E36" s="258"/>
      <c r="F36" s="253"/>
      <c r="G36" s="257">
        <f>G6</f>
        <v>0</v>
      </c>
      <c r="H36" s="252"/>
      <c r="I36" s="252"/>
      <c r="J36" s="253"/>
      <c r="K36" s="260" t="s">
        <v>29</v>
      </c>
      <c r="L36" s="261"/>
      <c r="M36" s="261"/>
      <c r="N36" s="261"/>
      <c r="O36" s="262"/>
      <c r="P36" s="266" t="str">
        <f>P6</f>
        <v/>
      </c>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70" t="s">
        <v>30</v>
      </c>
      <c r="AR36" s="270"/>
      <c r="AS36" s="226" t="s">
        <v>26</v>
      </c>
      <c r="AT36" s="227" t="str">
        <f>AT6</f>
        <v/>
      </c>
      <c r="AU36" s="227"/>
      <c r="AV36" s="227"/>
      <c r="AW36" s="227"/>
      <c r="AX36" s="227"/>
      <c r="AY36" s="227"/>
      <c r="AZ36" s="227"/>
      <c r="BA36" s="227"/>
      <c r="BB36" s="227"/>
      <c r="BC36" s="226" t="s">
        <v>27</v>
      </c>
      <c r="BD36" s="229" t="s">
        <v>31</v>
      </c>
      <c r="BE36" s="230"/>
      <c r="BF36" s="230"/>
      <c r="BG36" s="230"/>
      <c r="BH36" s="230"/>
      <c r="BI36" s="230"/>
      <c r="BJ36" s="230"/>
      <c r="BK36" s="231"/>
    </row>
    <row r="37" spans="1:157" s="10" customFormat="1" ht="15.9" customHeight="1" x14ac:dyDescent="0.2">
      <c r="A37" s="254"/>
      <c r="B37" s="255"/>
      <c r="C37" s="256"/>
      <c r="D37" s="259"/>
      <c r="E37" s="255"/>
      <c r="F37" s="256"/>
      <c r="G37" s="259"/>
      <c r="H37" s="255"/>
      <c r="I37" s="255"/>
      <c r="J37" s="256"/>
      <c r="K37" s="263"/>
      <c r="L37" s="264"/>
      <c r="M37" s="264"/>
      <c r="N37" s="264"/>
      <c r="O37" s="265"/>
      <c r="P37" s="268"/>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70"/>
      <c r="AR37" s="270"/>
      <c r="AS37" s="226"/>
      <c r="AT37" s="228"/>
      <c r="AU37" s="228"/>
      <c r="AV37" s="228"/>
      <c r="AW37" s="228"/>
      <c r="AX37" s="228"/>
      <c r="AY37" s="228"/>
      <c r="AZ37" s="228"/>
      <c r="BA37" s="228"/>
      <c r="BB37" s="228"/>
      <c r="BC37" s="226"/>
      <c r="BD37" s="232"/>
      <c r="BE37" s="233"/>
      <c r="BF37" s="233"/>
      <c r="BG37" s="233"/>
      <c r="BH37" s="233"/>
      <c r="BI37" s="233"/>
      <c r="BJ37" s="233"/>
      <c r="BK37" s="234"/>
    </row>
    <row r="38" spans="1:157" s="10" customFormat="1" ht="30" customHeight="1" thickBot="1" x14ac:dyDescent="0.25">
      <c r="A38" s="235" t="s">
        <v>32</v>
      </c>
      <c r="B38" s="236"/>
      <c r="C38" s="237"/>
      <c r="D38" s="237"/>
      <c r="E38" s="237"/>
      <c r="F38" s="238"/>
      <c r="G38" s="239" t="str">
        <f>G8</f>
        <v>　</v>
      </c>
      <c r="H38" s="240"/>
      <c r="I38" s="240"/>
      <c r="J38" s="240"/>
      <c r="K38" s="240"/>
      <c r="L38" s="240"/>
      <c r="M38" s="240"/>
      <c r="N38" s="241"/>
      <c r="O38" s="114" t="s">
        <v>14</v>
      </c>
      <c r="P38" s="115" t="s">
        <v>33</v>
      </c>
      <c r="Q38" s="242" t="str">
        <f>Q8</f>
        <v>-</v>
      </c>
      <c r="R38" s="242"/>
      <c r="S38" s="242"/>
      <c r="T38" s="242"/>
      <c r="U38" s="243" t="str">
        <f>U8</f>
        <v/>
      </c>
      <c r="V38" s="244"/>
      <c r="W38" s="244"/>
      <c r="X38" s="244"/>
      <c r="Y38" s="244"/>
      <c r="Z38" s="244"/>
      <c r="AA38" s="244"/>
      <c r="AB38" s="244"/>
      <c r="AC38" s="244"/>
      <c r="AD38" s="244"/>
      <c r="AE38" s="244"/>
      <c r="AF38" s="244"/>
      <c r="AG38" s="244"/>
      <c r="AH38" s="244"/>
      <c r="AI38" s="244"/>
      <c r="AJ38" s="244"/>
      <c r="AK38" s="244"/>
      <c r="AL38" s="244"/>
      <c r="AM38" s="244"/>
      <c r="AN38" s="244"/>
      <c r="AO38" s="244"/>
      <c r="AP38" s="245"/>
      <c r="AQ38" s="246" t="s">
        <v>34</v>
      </c>
      <c r="AR38" s="247"/>
      <c r="AS38" s="248"/>
      <c r="AT38" s="249" t="str">
        <f>AT8</f>
        <v>--</v>
      </c>
      <c r="AU38" s="242"/>
      <c r="AV38" s="242"/>
      <c r="AW38" s="242"/>
      <c r="AX38" s="242"/>
      <c r="AY38" s="242"/>
      <c r="AZ38" s="250"/>
      <c r="BA38" s="271" t="s">
        <v>35</v>
      </c>
      <c r="BB38" s="247"/>
      <c r="BC38" s="248"/>
      <c r="BD38" s="249" t="str">
        <f>BD8</f>
        <v>--</v>
      </c>
      <c r="BE38" s="242"/>
      <c r="BF38" s="242"/>
      <c r="BG38" s="242"/>
      <c r="BH38" s="242"/>
      <c r="BI38" s="242"/>
      <c r="BJ38" s="242"/>
      <c r="BK38" s="272"/>
    </row>
    <row r="39" spans="1:157" s="10" customFormat="1" ht="23.1" customHeight="1" thickTop="1" x14ac:dyDescent="0.2">
      <c r="A39" s="208" t="s">
        <v>16</v>
      </c>
      <c r="B39" s="209"/>
      <c r="C39" s="210" t="s">
        <v>36</v>
      </c>
      <c r="D39" s="211"/>
      <c r="E39" s="212" t="s">
        <v>37</v>
      </c>
      <c r="F39" s="213"/>
      <c r="G39" s="213"/>
      <c r="H39" s="213"/>
      <c r="I39" s="213"/>
      <c r="J39" s="214"/>
      <c r="K39" s="215" t="s">
        <v>38</v>
      </c>
      <c r="L39" s="216"/>
      <c r="M39" s="216"/>
      <c r="N39" s="216"/>
      <c r="O39" s="216"/>
      <c r="P39" s="217"/>
      <c r="Q39" s="116" t="s">
        <v>39</v>
      </c>
      <c r="R39" s="218" t="s">
        <v>40</v>
      </c>
      <c r="S39" s="219"/>
      <c r="T39" s="219"/>
      <c r="U39" s="220"/>
      <c r="V39" s="210" t="s">
        <v>105</v>
      </c>
      <c r="W39" s="221"/>
      <c r="X39" s="222" t="s">
        <v>101</v>
      </c>
      <c r="Y39" s="223"/>
      <c r="Z39" s="223"/>
      <c r="AA39" s="223"/>
      <c r="AB39" s="222" t="s">
        <v>102</v>
      </c>
      <c r="AC39" s="223"/>
      <c r="AD39" s="223"/>
      <c r="AE39" s="223"/>
      <c r="AF39" s="117"/>
      <c r="AG39" s="225" t="s">
        <v>41</v>
      </c>
      <c r="AH39" s="209"/>
      <c r="AI39" s="210" t="s">
        <v>36</v>
      </c>
      <c r="AJ39" s="211"/>
      <c r="AK39" s="212" t="s">
        <v>37</v>
      </c>
      <c r="AL39" s="213"/>
      <c r="AM39" s="213"/>
      <c r="AN39" s="213"/>
      <c r="AO39" s="213"/>
      <c r="AP39" s="214"/>
      <c r="AQ39" s="215" t="s">
        <v>38</v>
      </c>
      <c r="AR39" s="216"/>
      <c r="AS39" s="216"/>
      <c r="AT39" s="216"/>
      <c r="AU39" s="216"/>
      <c r="AV39" s="217"/>
      <c r="AW39" s="116" t="s">
        <v>39</v>
      </c>
      <c r="AX39" s="218" t="s">
        <v>40</v>
      </c>
      <c r="AY39" s="219"/>
      <c r="AZ39" s="219"/>
      <c r="BA39" s="220"/>
      <c r="BB39" s="210" t="s">
        <v>105</v>
      </c>
      <c r="BC39" s="221"/>
      <c r="BD39" s="222" t="s">
        <v>101</v>
      </c>
      <c r="BE39" s="223"/>
      <c r="BF39" s="223"/>
      <c r="BG39" s="223"/>
      <c r="BH39" s="222" t="s">
        <v>102</v>
      </c>
      <c r="BI39" s="223"/>
      <c r="BJ39" s="223"/>
      <c r="BK39" s="298"/>
      <c r="ES39" s="11"/>
      <c r="ET39" s="11"/>
      <c r="EU39" s="12"/>
      <c r="EV39" s="12"/>
      <c r="EW39" s="12"/>
      <c r="EX39" s="12"/>
      <c r="EY39" s="12"/>
      <c r="EZ39" s="12"/>
      <c r="FA39" s="12"/>
    </row>
    <row r="40" spans="1:157" s="10" customFormat="1" ht="23.1" customHeight="1" x14ac:dyDescent="0.2">
      <c r="A40" s="224">
        <f>IF(チーム会員情報!$B66="","",チーム会員情報!$B66)</f>
        <v>41</v>
      </c>
      <c r="B40" s="198"/>
      <c r="C40" s="206" t="str">
        <f>IF(チーム会員情報!$O66="","",VLOOKUP(チーム会員情報!$O66,チーム会員情報!$W$1:$X$4,2,FALSE))</f>
        <v/>
      </c>
      <c r="D40" s="207"/>
      <c r="E40" s="201" t="str">
        <f>IF(チーム会員情報!$D66="","",チーム会員情報!$D66)</f>
        <v/>
      </c>
      <c r="F40" s="202"/>
      <c r="G40" s="203" t="e">
        <f>IF(#REF!="","",#REF!)</f>
        <v>#REF!</v>
      </c>
      <c r="H40" s="204" t="str">
        <f>IF(チーム会員情報!$E66="","",チーム会員情報!$E66)</f>
        <v/>
      </c>
      <c r="I40" s="202"/>
      <c r="J40" s="205" t="e">
        <f>IF(#REF!="","",#REF!)</f>
        <v>#REF!</v>
      </c>
      <c r="K40" s="189" t="str">
        <f>IF(チーム会員情報!$F66="","",チーム会員情報!$F66)</f>
        <v/>
      </c>
      <c r="L40" s="190"/>
      <c r="M40" s="191"/>
      <c r="N40" s="192" t="str">
        <f>IF(チーム会員情報!$G66="","",チーム会員情報!$G66)</f>
        <v/>
      </c>
      <c r="O40" s="190"/>
      <c r="P40" s="193"/>
      <c r="Q40" s="120" t="str">
        <f>IF(チーム会員情報!$J66="","",チーム会員情報!$J66)</f>
        <v/>
      </c>
      <c r="R40" s="194" t="str">
        <f>IF(チーム会員情報!$K66="","",チーム会員情報!$K66)</f>
        <v/>
      </c>
      <c r="S40" s="195"/>
      <c r="T40" s="195"/>
      <c r="U40" s="196"/>
      <c r="V40" s="197" t="str">
        <f>IF(チーム会員情報!$R66="","",チーム会員情報!$R66)</f>
        <v/>
      </c>
      <c r="W40" s="198"/>
      <c r="X40" s="199" t="str">
        <f>IF(チーム会員情報!$P66="","",チーム会員情報!$P66)</f>
        <v/>
      </c>
      <c r="Y40" s="200"/>
      <c r="Z40" s="200"/>
      <c r="AA40" s="200"/>
      <c r="AB40" s="199" t="str">
        <f>IF(チーム会員情報!$Q66="","",チーム会員情報!$Q66)</f>
        <v/>
      </c>
      <c r="AC40" s="200"/>
      <c r="AD40" s="200"/>
      <c r="AE40" s="200"/>
      <c r="AF40" s="119"/>
      <c r="AG40" s="197">
        <f>IF(チーム会員情報!$B86="","",チーム会員情報!$B86)</f>
        <v>61</v>
      </c>
      <c r="AH40" s="198"/>
      <c r="AI40" s="206" t="str">
        <f>IF(チーム会員情報!$O86="","",VLOOKUP(チーム会員情報!$O86,チーム会員情報!$W$1:$X$4,2,FALSE))</f>
        <v/>
      </c>
      <c r="AJ40" s="207"/>
      <c r="AK40" s="201" t="str">
        <f>IF(チーム会員情報!$D86="","",チーム会員情報!$D86)</f>
        <v/>
      </c>
      <c r="AL40" s="202"/>
      <c r="AM40" s="203" t="e">
        <f>IF(#REF!="","",#REF!)</f>
        <v>#REF!</v>
      </c>
      <c r="AN40" s="204" t="str">
        <f>IF(チーム会員情報!$E86="","",チーム会員情報!$E86)</f>
        <v/>
      </c>
      <c r="AO40" s="202"/>
      <c r="AP40" s="205" t="e">
        <f>IF(#REF!="","",#REF!)</f>
        <v>#REF!</v>
      </c>
      <c r="AQ40" s="189" t="str">
        <f>IF(チーム会員情報!$F86="","",チーム会員情報!$F86)</f>
        <v/>
      </c>
      <c r="AR40" s="190"/>
      <c r="AS40" s="191"/>
      <c r="AT40" s="192" t="str">
        <f>IF(チーム会員情報!$G86="","",チーム会員情報!$G86)</f>
        <v/>
      </c>
      <c r="AU40" s="190"/>
      <c r="AV40" s="193"/>
      <c r="AW40" s="120" t="str">
        <f>IF(チーム会員情報!$J86="","",チーム会員情報!$J86)</f>
        <v/>
      </c>
      <c r="AX40" s="194" t="str">
        <f>IF(チーム会員情報!$K86="","",チーム会員情報!$K86)</f>
        <v/>
      </c>
      <c r="AY40" s="195"/>
      <c r="AZ40" s="195"/>
      <c r="BA40" s="196"/>
      <c r="BB40" s="197" t="str">
        <f>IF(チーム会員情報!$R86="","",チーム会員情報!$R86)</f>
        <v/>
      </c>
      <c r="BC40" s="198"/>
      <c r="BD40" s="199" t="str">
        <f>IF(チーム会員情報!$P86="","",チーム会員情報!$P86)</f>
        <v/>
      </c>
      <c r="BE40" s="200"/>
      <c r="BF40" s="200"/>
      <c r="BG40" s="200"/>
      <c r="BH40" s="199" t="str">
        <f>IF(チーム会員情報!$Q86="","",チーム会員情報!$Q86)</f>
        <v/>
      </c>
      <c r="BI40" s="200"/>
      <c r="BJ40" s="200"/>
      <c r="BK40" s="299"/>
      <c r="ES40" s="13"/>
      <c r="ET40" s="13"/>
      <c r="EU40" s="14"/>
      <c r="EV40" s="14"/>
      <c r="EW40" s="15"/>
      <c r="EX40" s="16"/>
      <c r="EY40" s="15"/>
      <c r="EZ40" s="15"/>
      <c r="FA40" s="15"/>
    </row>
    <row r="41" spans="1:157" s="10" customFormat="1" ht="23.1" customHeight="1" x14ac:dyDescent="0.2">
      <c r="A41" s="147">
        <f>IF(チーム会員情報!$B67="","",チーム会員情報!$B67)</f>
        <v>42</v>
      </c>
      <c r="B41" s="148"/>
      <c r="C41" s="149" t="str">
        <f>IF(チーム会員情報!$O67="","",VLOOKUP(チーム会員情報!$O67,チーム会員情報!$W$1:$X$4,2,FALSE))</f>
        <v/>
      </c>
      <c r="D41" s="150"/>
      <c r="E41" s="152" t="str">
        <f>IF(チーム会員情報!$D67="","",チーム会員情報!$D67)</f>
        <v/>
      </c>
      <c r="F41" s="151"/>
      <c r="G41" s="153" t="e">
        <f>IF(#REF!="","",#REF!)</f>
        <v>#REF!</v>
      </c>
      <c r="H41" s="154" t="str">
        <f>IF(チーム会員情報!$E67="","",チーム会員情報!$E67)</f>
        <v/>
      </c>
      <c r="I41" s="151"/>
      <c r="J41" s="148" t="e">
        <f>IF(#REF!="","",#REF!)</f>
        <v>#REF!</v>
      </c>
      <c r="K41" s="155" t="str">
        <f>IF(チーム会員情報!$F67="","",チーム会員情報!$F67)</f>
        <v/>
      </c>
      <c r="L41" s="156"/>
      <c r="M41" s="157"/>
      <c r="N41" s="158" t="str">
        <f>IF(チーム会員情報!$G67="","",チーム会員情報!$G67)</f>
        <v/>
      </c>
      <c r="O41" s="156"/>
      <c r="P41" s="159"/>
      <c r="Q41" s="120" t="str">
        <f>IF(チーム会員情報!$J67="","",チーム会員情報!$J67)</f>
        <v/>
      </c>
      <c r="R41" s="160" t="str">
        <f>IF(チーム会員情報!$K67="","",チーム会員情報!$K67)</f>
        <v/>
      </c>
      <c r="S41" s="161"/>
      <c r="T41" s="161"/>
      <c r="U41" s="162"/>
      <c r="V41" s="163" t="str">
        <f>IF(チーム会員情報!$R67="","",チーム会員情報!$R67)</f>
        <v/>
      </c>
      <c r="W41" s="164"/>
      <c r="X41" s="165" t="str">
        <f>IF(チーム会員情報!$P67="","",チーム会員情報!$P67)</f>
        <v/>
      </c>
      <c r="Y41" s="166"/>
      <c r="Z41" s="166"/>
      <c r="AA41" s="166"/>
      <c r="AB41" s="165" t="str">
        <f>IF(チーム会員情報!$Q67="","",チーム会員情報!$Q67)</f>
        <v/>
      </c>
      <c r="AC41" s="166"/>
      <c r="AD41" s="166"/>
      <c r="AE41" s="166"/>
      <c r="AF41" s="119"/>
      <c r="AG41" s="188">
        <f>IF(チーム会員情報!$B87="","",チーム会員情報!$B87)</f>
        <v>62</v>
      </c>
      <c r="AH41" s="164"/>
      <c r="AI41" s="149" t="str">
        <f>IF(チーム会員情報!$O87="","",VLOOKUP(チーム会員情報!$O87,チーム会員情報!$W$1:$X$4,2,FALSE))</f>
        <v/>
      </c>
      <c r="AJ41" s="150"/>
      <c r="AK41" s="152" t="str">
        <f>IF(チーム会員情報!$D87="","",チーム会員情報!$D87)</f>
        <v/>
      </c>
      <c r="AL41" s="151"/>
      <c r="AM41" s="153" t="e">
        <f>IF(#REF!="","",#REF!)</f>
        <v>#REF!</v>
      </c>
      <c r="AN41" s="154" t="str">
        <f>IF(チーム会員情報!$E87="","",チーム会員情報!$E87)</f>
        <v/>
      </c>
      <c r="AO41" s="151"/>
      <c r="AP41" s="148" t="e">
        <f>IF(#REF!="","",#REF!)</f>
        <v>#REF!</v>
      </c>
      <c r="AQ41" s="155" t="str">
        <f>IF(チーム会員情報!$F87="","",チーム会員情報!$F87)</f>
        <v/>
      </c>
      <c r="AR41" s="156"/>
      <c r="AS41" s="157"/>
      <c r="AT41" s="158" t="str">
        <f>IF(チーム会員情報!$G87="","",チーム会員情報!$G87)</f>
        <v/>
      </c>
      <c r="AU41" s="156"/>
      <c r="AV41" s="159"/>
      <c r="AW41" s="121" t="str">
        <f>IF(チーム会員情報!$J87="","",チーム会員情報!$J87)</f>
        <v/>
      </c>
      <c r="AX41" s="160" t="str">
        <f>IF(チーム会員情報!$K87="","",チーム会員情報!$K87)</f>
        <v/>
      </c>
      <c r="AY41" s="161"/>
      <c r="AZ41" s="161"/>
      <c r="BA41" s="162"/>
      <c r="BB41" s="163" t="str">
        <f>IF(チーム会員情報!$R87="","",チーム会員情報!$R87)</f>
        <v/>
      </c>
      <c r="BC41" s="164"/>
      <c r="BD41" s="165" t="str">
        <f>IF(チーム会員情報!$P87="","",チーム会員情報!$P87)</f>
        <v/>
      </c>
      <c r="BE41" s="166"/>
      <c r="BF41" s="166"/>
      <c r="BG41" s="166"/>
      <c r="BH41" s="165" t="str">
        <f>IF(チーム会員情報!$Q87="","",チーム会員情報!$Q87)</f>
        <v/>
      </c>
      <c r="BI41" s="166"/>
      <c r="BJ41" s="166"/>
      <c r="BK41" s="296"/>
      <c r="ES41" s="13"/>
      <c r="ET41" s="13"/>
      <c r="EU41" s="17"/>
      <c r="EV41" s="17"/>
      <c r="EW41" s="18"/>
      <c r="EX41" s="19"/>
      <c r="EY41" s="18"/>
      <c r="EZ41" s="18"/>
      <c r="FA41" s="18"/>
    </row>
    <row r="42" spans="1:157" s="10" customFormat="1" ht="23.1" customHeight="1" x14ac:dyDescent="0.2">
      <c r="A42" s="147">
        <f>IF(チーム会員情報!$B68="","",チーム会員情報!$B68)</f>
        <v>43</v>
      </c>
      <c r="B42" s="148"/>
      <c r="C42" s="149" t="str">
        <f>IF(チーム会員情報!$O68="","",VLOOKUP(チーム会員情報!$O68,チーム会員情報!$W$1:$X$4,2,FALSE))</f>
        <v/>
      </c>
      <c r="D42" s="150"/>
      <c r="E42" s="152" t="str">
        <f>IF(チーム会員情報!$D68="","",チーム会員情報!$D68)</f>
        <v/>
      </c>
      <c r="F42" s="151"/>
      <c r="G42" s="153" t="e">
        <f>IF(#REF!="","",#REF!)</f>
        <v>#REF!</v>
      </c>
      <c r="H42" s="154" t="str">
        <f>IF(チーム会員情報!$E68="","",チーム会員情報!$E68)</f>
        <v/>
      </c>
      <c r="I42" s="151"/>
      <c r="J42" s="148" t="e">
        <f>IF(#REF!="","",#REF!)</f>
        <v>#REF!</v>
      </c>
      <c r="K42" s="155" t="str">
        <f>IF(チーム会員情報!$F68="","",チーム会員情報!$F68)</f>
        <v/>
      </c>
      <c r="L42" s="156"/>
      <c r="M42" s="157"/>
      <c r="N42" s="158" t="str">
        <f>IF(チーム会員情報!$G68="","",チーム会員情報!$G68)</f>
        <v/>
      </c>
      <c r="O42" s="156"/>
      <c r="P42" s="159"/>
      <c r="Q42" s="120" t="str">
        <f>IF(チーム会員情報!$J68="","",チーム会員情報!$J68)</f>
        <v/>
      </c>
      <c r="R42" s="160" t="str">
        <f>IF(チーム会員情報!$K68="","",チーム会員情報!$K68)</f>
        <v/>
      </c>
      <c r="S42" s="161"/>
      <c r="T42" s="161"/>
      <c r="U42" s="162"/>
      <c r="V42" s="163" t="str">
        <f>IF(チーム会員情報!$R68="","",チーム会員情報!$R68)</f>
        <v/>
      </c>
      <c r="W42" s="164"/>
      <c r="X42" s="165" t="str">
        <f>IF(チーム会員情報!$P68="","",チーム会員情報!$P68)</f>
        <v/>
      </c>
      <c r="Y42" s="166"/>
      <c r="Z42" s="166"/>
      <c r="AA42" s="166"/>
      <c r="AB42" s="165" t="str">
        <f>IF(チーム会員情報!$Q68="","",チーム会員情報!$Q68)</f>
        <v/>
      </c>
      <c r="AC42" s="166"/>
      <c r="AD42" s="166"/>
      <c r="AE42" s="166"/>
      <c r="AF42" s="119"/>
      <c r="AG42" s="188">
        <f>IF(チーム会員情報!$B88="","",チーム会員情報!$B88)</f>
        <v>63</v>
      </c>
      <c r="AH42" s="164"/>
      <c r="AI42" s="149" t="str">
        <f>IF(チーム会員情報!$O88="","",VLOOKUP(チーム会員情報!$O88,チーム会員情報!$W$1:$X$4,2,FALSE))</f>
        <v/>
      </c>
      <c r="AJ42" s="150"/>
      <c r="AK42" s="152" t="str">
        <f>IF(チーム会員情報!$D88="","",チーム会員情報!$D88)</f>
        <v/>
      </c>
      <c r="AL42" s="151"/>
      <c r="AM42" s="153" t="e">
        <f>IF(#REF!="","",#REF!)</f>
        <v>#REF!</v>
      </c>
      <c r="AN42" s="154" t="str">
        <f>IF(チーム会員情報!$E88="","",チーム会員情報!$E88)</f>
        <v/>
      </c>
      <c r="AO42" s="151"/>
      <c r="AP42" s="148" t="e">
        <f>IF(#REF!="","",#REF!)</f>
        <v>#REF!</v>
      </c>
      <c r="AQ42" s="155" t="str">
        <f>IF(チーム会員情報!$F88="","",チーム会員情報!$F88)</f>
        <v/>
      </c>
      <c r="AR42" s="156"/>
      <c r="AS42" s="157"/>
      <c r="AT42" s="158" t="str">
        <f>IF(チーム会員情報!$G88="","",チーム会員情報!$G88)</f>
        <v/>
      </c>
      <c r="AU42" s="156"/>
      <c r="AV42" s="159"/>
      <c r="AW42" s="121" t="str">
        <f>IF(チーム会員情報!$J88="","",チーム会員情報!$J88)</f>
        <v/>
      </c>
      <c r="AX42" s="160" t="str">
        <f>IF(チーム会員情報!$K88="","",チーム会員情報!$K88)</f>
        <v/>
      </c>
      <c r="AY42" s="161"/>
      <c r="AZ42" s="161"/>
      <c r="BA42" s="162"/>
      <c r="BB42" s="163" t="str">
        <f>IF(チーム会員情報!$R88="","",チーム会員情報!$R88)</f>
        <v/>
      </c>
      <c r="BC42" s="164"/>
      <c r="BD42" s="165" t="str">
        <f>IF(チーム会員情報!$P88="","",チーム会員情報!$P88)</f>
        <v/>
      </c>
      <c r="BE42" s="166"/>
      <c r="BF42" s="166"/>
      <c r="BG42" s="166"/>
      <c r="BH42" s="165" t="str">
        <f>IF(チーム会員情報!$Q88="","",チーム会員情報!$Q88)</f>
        <v/>
      </c>
      <c r="BI42" s="166"/>
      <c r="BJ42" s="166"/>
      <c r="BK42" s="296"/>
      <c r="ES42" s="13"/>
      <c r="ET42" s="13"/>
      <c r="EU42" s="17"/>
      <c r="EV42" s="17"/>
      <c r="EW42" s="18"/>
      <c r="EX42" s="19"/>
      <c r="EY42" s="18"/>
      <c r="EZ42" s="18"/>
      <c r="FA42" s="18"/>
    </row>
    <row r="43" spans="1:157" s="10" customFormat="1" ht="23.1" customHeight="1" x14ac:dyDescent="0.2">
      <c r="A43" s="147">
        <f>IF(チーム会員情報!$B69="","",チーム会員情報!$B69)</f>
        <v>44</v>
      </c>
      <c r="B43" s="148"/>
      <c r="C43" s="149" t="str">
        <f>IF(チーム会員情報!$O69="","",VLOOKUP(チーム会員情報!$O69,チーム会員情報!$W$1:$X$4,2,FALSE))</f>
        <v/>
      </c>
      <c r="D43" s="150"/>
      <c r="E43" s="152" t="str">
        <f>IF(チーム会員情報!$D69="","",チーム会員情報!$D69)</f>
        <v/>
      </c>
      <c r="F43" s="151"/>
      <c r="G43" s="153" t="e">
        <f>IF(#REF!="","",#REF!)</f>
        <v>#REF!</v>
      </c>
      <c r="H43" s="154" t="str">
        <f>IF(チーム会員情報!$E69="","",チーム会員情報!$E69)</f>
        <v/>
      </c>
      <c r="I43" s="151"/>
      <c r="J43" s="148" t="e">
        <f>IF(#REF!="","",#REF!)</f>
        <v>#REF!</v>
      </c>
      <c r="K43" s="155" t="str">
        <f>IF(チーム会員情報!$F69="","",チーム会員情報!$F69)</f>
        <v/>
      </c>
      <c r="L43" s="156"/>
      <c r="M43" s="157"/>
      <c r="N43" s="158" t="str">
        <f>IF(チーム会員情報!$G69="","",チーム会員情報!$G69)</f>
        <v/>
      </c>
      <c r="O43" s="156"/>
      <c r="P43" s="159"/>
      <c r="Q43" s="120" t="str">
        <f>IF(チーム会員情報!$J69="","",チーム会員情報!$J69)</f>
        <v/>
      </c>
      <c r="R43" s="160" t="str">
        <f>IF(チーム会員情報!$K69="","",チーム会員情報!$K69)</f>
        <v/>
      </c>
      <c r="S43" s="161"/>
      <c r="T43" s="161"/>
      <c r="U43" s="162"/>
      <c r="V43" s="163" t="str">
        <f>IF(チーム会員情報!$R69="","",チーム会員情報!$R69)</f>
        <v/>
      </c>
      <c r="W43" s="164"/>
      <c r="X43" s="165" t="str">
        <f>IF(チーム会員情報!$P69="","",チーム会員情報!$P69)</f>
        <v/>
      </c>
      <c r="Y43" s="166"/>
      <c r="Z43" s="166"/>
      <c r="AA43" s="166"/>
      <c r="AB43" s="165" t="str">
        <f>IF(チーム会員情報!$Q69="","",チーム会員情報!$Q69)</f>
        <v/>
      </c>
      <c r="AC43" s="166"/>
      <c r="AD43" s="166"/>
      <c r="AE43" s="166"/>
      <c r="AF43" s="119"/>
      <c r="AG43" s="151">
        <f>IF(チーム会員情報!$B89="","",チーム会員情報!$B89)</f>
        <v>64</v>
      </c>
      <c r="AH43" s="148"/>
      <c r="AI43" s="149" t="str">
        <f>IF(チーム会員情報!$O89="","",VLOOKUP(チーム会員情報!$O89,チーム会員情報!$W$1:$X$4,2,FALSE))</f>
        <v/>
      </c>
      <c r="AJ43" s="150"/>
      <c r="AK43" s="152" t="str">
        <f>IF(チーム会員情報!$D89="","",チーム会員情報!$D89)</f>
        <v/>
      </c>
      <c r="AL43" s="151"/>
      <c r="AM43" s="153" t="e">
        <f>IF(#REF!="","",#REF!)</f>
        <v>#REF!</v>
      </c>
      <c r="AN43" s="154" t="str">
        <f>IF(チーム会員情報!$E89="","",チーム会員情報!$E89)</f>
        <v/>
      </c>
      <c r="AO43" s="151"/>
      <c r="AP43" s="148" t="e">
        <f>IF(#REF!="","",#REF!)</f>
        <v>#REF!</v>
      </c>
      <c r="AQ43" s="155" t="str">
        <f>IF(チーム会員情報!$F89="","",チーム会員情報!$F89)</f>
        <v/>
      </c>
      <c r="AR43" s="156"/>
      <c r="AS43" s="157"/>
      <c r="AT43" s="158" t="str">
        <f>IF(チーム会員情報!$G89="","",チーム会員情報!$G89)</f>
        <v/>
      </c>
      <c r="AU43" s="156"/>
      <c r="AV43" s="159"/>
      <c r="AW43" s="121" t="str">
        <f>IF(チーム会員情報!$J89="","",チーム会員情報!$J89)</f>
        <v/>
      </c>
      <c r="AX43" s="160" t="str">
        <f>IF(チーム会員情報!$K89="","",チーム会員情報!$K89)</f>
        <v/>
      </c>
      <c r="AY43" s="161"/>
      <c r="AZ43" s="161"/>
      <c r="BA43" s="162"/>
      <c r="BB43" s="163" t="str">
        <f>IF(チーム会員情報!$R89="","",チーム会員情報!$R89)</f>
        <v/>
      </c>
      <c r="BC43" s="164"/>
      <c r="BD43" s="165" t="str">
        <f>IF(チーム会員情報!$P89="","",チーム会員情報!$P89)</f>
        <v/>
      </c>
      <c r="BE43" s="166"/>
      <c r="BF43" s="166"/>
      <c r="BG43" s="166"/>
      <c r="BH43" s="165" t="str">
        <f>IF(チーム会員情報!$Q89="","",チーム会員情報!$Q89)</f>
        <v/>
      </c>
      <c r="BI43" s="166"/>
      <c r="BJ43" s="166"/>
      <c r="BK43" s="296"/>
      <c r="ES43" s="13"/>
      <c r="ET43" s="13"/>
      <c r="EU43" s="17"/>
      <c r="EV43" s="17"/>
      <c r="EW43" s="18"/>
      <c r="EX43" s="19"/>
      <c r="EY43" s="18"/>
      <c r="EZ43" s="18"/>
      <c r="FA43" s="18"/>
    </row>
    <row r="44" spans="1:157" s="10" customFormat="1" ht="23.1" customHeight="1" x14ac:dyDescent="0.2">
      <c r="A44" s="147">
        <f>IF(チーム会員情報!$B70="","",チーム会員情報!$B70)</f>
        <v>45</v>
      </c>
      <c r="B44" s="148"/>
      <c r="C44" s="149" t="str">
        <f>IF(チーム会員情報!$O70="","",VLOOKUP(チーム会員情報!$O70,チーム会員情報!$W$1:$X$4,2,FALSE))</f>
        <v/>
      </c>
      <c r="D44" s="150"/>
      <c r="E44" s="152" t="str">
        <f>IF(チーム会員情報!$D70="","",チーム会員情報!$D70)</f>
        <v/>
      </c>
      <c r="F44" s="151"/>
      <c r="G44" s="153" t="e">
        <f>IF(#REF!="","",#REF!)</f>
        <v>#REF!</v>
      </c>
      <c r="H44" s="154" t="str">
        <f>IF(チーム会員情報!$E70="","",チーム会員情報!$E70)</f>
        <v/>
      </c>
      <c r="I44" s="151"/>
      <c r="J44" s="148" t="e">
        <f>IF(#REF!="","",#REF!)</f>
        <v>#REF!</v>
      </c>
      <c r="K44" s="155" t="str">
        <f>IF(チーム会員情報!$F70="","",チーム会員情報!$F70)</f>
        <v/>
      </c>
      <c r="L44" s="156"/>
      <c r="M44" s="157"/>
      <c r="N44" s="158" t="str">
        <f>IF(チーム会員情報!$G70="","",チーム会員情報!$G70)</f>
        <v/>
      </c>
      <c r="O44" s="156"/>
      <c r="P44" s="159"/>
      <c r="Q44" s="120" t="str">
        <f>IF(チーム会員情報!$J70="","",チーム会員情報!$J70)</f>
        <v/>
      </c>
      <c r="R44" s="160" t="str">
        <f>IF(チーム会員情報!$K70="","",チーム会員情報!$K70)</f>
        <v/>
      </c>
      <c r="S44" s="161"/>
      <c r="T44" s="161"/>
      <c r="U44" s="162"/>
      <c r="V44" s="163" t="str">
        <f>IF(チーム会員情報!$R70="","",チーム会員情報!$R70)</f>
        <v/>
      </c>
      <c r="W44" s="164"/>
      <c r="X44" s="165" t="str">
        <f>IF(チーム会員情報!$P70="","",チーム会員情報!$P70)</f>
        <v/>
      </c>
      <c r="Y44" s="166"/>
      <c r="Z44" s="166"/>
      <c r="AA44" s="166"/>
      <c r="AB44" s="165" t="str">
        <f>IF(チーム会員情報!$Q70="","",チーム会員情報!$Q70)</f>
        <v/>
      </c>
      <c r="AC44" s="166"/>
      <c r="AD44" s="166"/>
      <c r="AE44" s="166"/>
      <c r="AF44" s="119"/>
      <c r="AG44" s="151">
        <f>IF(チーム会員情報!$B90="","",チーム会員情報!$B90)</f>
        <v>65</v>
      </c>
      <c r="AH44" s="148"/>
      <c r="AI44" s="149" t="str">
        <f>IF(チーム会員情報!$O90="","",VLOOKUP(チーム会員情報!$O90,チーム会員情報!$W$1:$X$4,2,FALSE))</f>
        <v/>
      </c>
      <c r="AJ44" s="150"/>
      <c r="AK44" s="152" t="str">
        <f>IF(チーム会員情報!$D90="","",チーム会員情報!$D90)</f>
        <v/>
      </c>
      <c r="AL44" s="151"/>
      <c r="AM44" s="153" t="e">
        <f>IF(#REF!="","",#REF!)</f>
        <v>#REF!</v>
      </c>
      <c r="AN44" s="154" t="str">
        <f>IF(チーム会員情報!$E90="","",チーム会員情報!$E90)</f>
        <v/>
      </c>
      <c r="AO44" s="151"/>
      <c r="AP44" s="148" t="e">
        <f>IF(#REF!="","",#REF!)</f>
        <v>#REF!</v>
      </c>
      <c r="AQ44" s="155" t="str">
        <f>IF(チーム会員情報!$F90="","",チーム会員情報!$F90)</f>
        <v/>
      </c>
      <c r="AR44" s="156"/>
      <c r="AS44" s="157"/>
      <c r="AT44" s="158" t="str">
        <f>IF(チーム会員情報!$G90="","",チーム会員情報!$G90)</f>
        <v/>
      </c>
      <c r="AU44" s="156"/>
      <c r="AV44" s="159"/>
      <c r="AW44" s="121" t="str">
        <f>IF(チーム会員情報!$J90="","",チーム会員情報!$J90)</f>
        <v/>
      </c>
      <c r="AX44" s="160" t="str">
        <f>IF(チーム会員情報!$K90="","",チーム会員情報!$K90)</f>
        <v/>
      </c>
      <c r="AY44" s="161"/>
      <c r="AZ44" s="161"/>
      <c r="BA44" s="162"/>
      <c r="BB44" s="163" t="str">
        <f>IF(チーム会員情報!$R90="","",チーム会員情報!$R90)</f>
        <v/>
      </c>
      <c r="BC44" s="164"/>
      <c r="BD44" s="165" t="str">
        <f>IF(チーム会員情報!$P90="","",チーム会員情報!$P90)</f>
        <v/>
      </c>
      <c r="BE44" s="166"/>
      <c r="BF44" s="166"/>
      <c r="BG44" s="166"/>
      <c r="BH44" s="165" t="str">
        <f>IF(チーム会員情報!$Q90="","",チーム会員情報!$Q90)</f>
        <v/>
      </c>
      <c r="BI44" s="166"/>
      <c r="BJ44" s="166"/>
      <c r="BK44" s="296"/>
      <c r="ES44" s="13"/>
      <c r="ET44" s="13"/>
      <c r="EU44" s="17"/>
      <c r="EV44" s="17"/>
      <c r="EW44" s="18"/>
      <c r="EX44" s="19"/>
      <c r="EY44" s="18"/>
      <c r="EZ44" s="18"/>
      <c r="FA44" s="18"/>
    </row>
    <row r="45" spans="1:157" s="10" customFormat="1" ht="23.1" customHeight="1" x14ac:dyDescent="0.2">
      <c r="A45" s="147">
        <f>IF(チーム会員情報!$B71="","",チーム会員情報!$B71)</f>
        <v>46</v>
      </c>
      <c r="B45" s="148"/>
      <c r="C45" s="149" t="str">
        <f>IF(チーム会員情報!$O71="","",VLOOKUP(チーム会員情報!$O71,チーム会員情報!$W$1:$X$4,2,FALSE))</f>
        <v/>
      </c>
      <c r="D45" s="150"/>
      <c r="E45" s="152" t="str">
        <f>IF(チーム会員情報!$D71="","",チーム会員情報!$D71)</f>
        <v/>
      </c>
      <c r="F45" s="151"/>
      <c r="G45" s="153" t="e">
        <f>IF(#REF!="","",#REF!)</f>
        <v>#REF!</v>
      </c>
      <c r="H45" s="154" t="str">
        <f>IF(チーム会員情報!$E71="","",チーム会員情報!$E71)</f>
        <v/>
      </c>
      <c r="I45" s="151"/>
      <c r="J45" s="148" t="e">
        <f>IF(#REF!="","",#REF!)</f>
        <v>#REF!</v>
      </c>
      <c r="K45" s="155" t="str">
        <f>IF(チーム会員情報!$F71="","",チーム会員情報!$F71)</f>
        <v/>
      </c>
      <c r="L45" s="156"/>
      <c r="M45" s="157"/>
      <c r="N45" s="158" t="str">
        <f>IF(チーム会員情報!$G71="","",チーム会員情報!$G71)</f>
        <v/>
      </c>
      <c r="O45" s="156"/>
      <c r="P45" s="159"/>
      <c r="Q45" s="120" t="str">
        <f>IF(チーム会員情報!$J71="","",チーム会員情報!$J71)</f>
        <v/>
      </c>
      <c r="R45" s="160" t="str">
        <f>IF(チーム会員情報!$K71="","",チーム会員情報!$K71)</f>
        <v/>
      </c>
      <c r="S45" s="161"/>
      <c r="T45" s="161"/>
      <c r="U45" s="162"/>
      <c r="V45" s="163" t="str">
        <f>IF(チーム会員情報!$R71="","",チーム会員情報!$R71)</f>
        <v/>
      </c>
      <c r="W45" s="164"/>
      <c r="X45" s="165" t="str">
        <f>IF(チーム会員情報!$P71="","",チーム会員情報!$P71)</f>
        <v/>
      </c>
      <c r="Y45" s="166"/>
      <c r="Z45" s="166"/>
      <c r="AA45" s="166"/>
      <c r="AB45" s="165" t="str">
        <f>IF(チーム会員情報!$Q71="","",チーム会員情報!$Q71)</f>
        <v/>
      </c>
      <c r="AC45" s="166"/>
      <c r="AD45" s="166"/>
      <c r="AE45" s="166"/>
      <c r="AF45" s="119"/>
      <c r="AG45" s="151">
        <f>IF(チーム会員情報!$B91="","",チーム会員情報!$B91)</f>
        <v>66</v>
      </c>
      <c r="AH45" s="148"/>
      <c r="AI45" s="149" t="str">
        <f>IF(チーム会員情報!$O91="","",VLOOKUP(チーム会員情報!$O91,チーム会員情報!$W$1:$X$4,2,FALSE))</f>
        <v/>
      </c>
      <c r="AJ45" s="150"/>
      <c r="AK45" s="152" t="str">
        <f>IF(チーム会員情報!$D91="","",チーム会員情報!$D91)</f>
        <v/>
      </c>
      <c r="AL45" s="151"/>
      <c r="AM45" s="153" t="e">
        <f>IF(#REF!="","",#REF!)</f>
        <v>#REF!</v>
      </c>
      <c r="AN45" s="154" t="str">
        <f>IF(チーム会員情報!$E91="","",チーム会員情報!$E91)</f>
        <v/>
      </c>
      <c r="AO45" s="151"/>
      <c r="AP45" s="148" t="e">
        <f>IF(#REF!="","",#REF!)</f>
        <v>#REF!</v>
      </c>
      <c r="AQ45" s="155" t="str">
        <f>IF(チーム会員情報!$F91="","",チーム会員情報!$F91)</f>
        <v/>
      </c>
      <c r="AR45" s="156"/>
      <c r="AS45" s="157"/>
      <c r="AT45" s="158" t="str">
        <f>IF(チーム会員情報!$G91="","",チーム会員情報!$G91)</f>
        <v/>
      </c>
      <c r="AU45" s="156"/>
      <c r="AV45" s="159"/>
      <c r="AW45" s="121" t="str">
        <f>IF(チーム会員情報!$J91="","",チーム会員情報!$J91)</f>
        <v/>
      </c>
      <c r="AX45" s="160" t="str">
        <f>IF(チーム会員情報!$K91="","",チーム会員情報!$K91)</f>
        <v/>
      </c>
      <c r="AY45" s="161"/>
      <c r="AZ45" s="161"/>
      <c r="BA45" s="162"/>
      <c r="BB45" s="163" t="str">
        <f>IF(チーム会員情報!$R91="","",チーム会員情報!$R91)</f>
        <v/>
      </c>
      <c r="BC45" s="164"/>
      <c r="BD45" s="165" t="str">
        <f>IF(チーム会員情報!$P91="","",チーム会員情報!$P91)</f>
        <v/>
      </c>
      <c r="BE45" s="166"/>
      <c r="BF45" s="166"/>
      <c r="BG45" s="166"/>
      <c r="BH45" s="165" t="str">
        <f>IF(チーム会員情報!$Q91="","",チーム会員情報!$Q91)</f>
        <v/>
      </c>
      <c r="BI45" s="166"/>
      <c r="BJ45" s="166"/>
      <c r="BK45" s="296"/>
      <c r="ES45" s="13"/>
      <c r="ET45" s="13"/>
      <c r="EU45" s="17"/>
      <c r="EV45" s="17"/>
      <c r="EW45" s="18"/>
      <c r="EX45" s="19"/>
      <c r="EY45" s="18"/>
      <c r="EZ45" s="18"/>
      <c r="FA45" s="18"/>
    </row>
    <row r="46" spans="1:157" s="10" customFormat="1" ht="23.1" customHeight="1" x14ac:dyDescent="0.2">
      <c r="A46" s="147">
        <f>IF(チーム会員情報!$B72="","",チーム会員情報!$B72)</f>
        <v>47</v>
      </c>
      <c r="B46" s="148"/>
      <c r="C46" s="149" t="str">
        <f>IF(チーム会員情報!$O72="","",VLOOKUP(チーム会員情報!$O72,チーム会員情報!$W$1:$X$4,2,FALSE))</f>
        <v/>
      </c>
      <c r="D46" s="150"/>
      <c r="E46" s="152" t="str">
        <f>IF(チーム会員情報!$D72="","",チーム会員情報!$D72)</f>
        <v/>
      </c>
      <c r="F46" s="151"/>
      <c r="G46" s="153" t="e">
        <f>IF(#REF!="","",#REF!)</f>
        <v>#REF!</v>
      </c>
      <c r="H46" s="154" t="str">
        <f>IF(チーム会員情報!$E72="","",チーム会員情報!$E72)</f>
        <v/>
      </c>
      <c r="I46" s="151"/>
      <c r="J46" s="148" t="e">
        <f>IF(#REF!="","",#REF!)</f>
        <v>#REF!</v>
      </c>
      <c r="K46" s="155" t="str">
        <f>IF(チーム会員情報!$F72="","",チーム会員情報!$F72)</f>
        <v/>
      </c>
      <c r="L46" s="156"/>
      <c r="M46" s="157"/>
      <c r="N46" s="158" t="str">
        <f>IF(チーム会員情報!$G72="","",チーム会員情報!$G72)</f>
        <v/>
      </c>
      <c r="O46" s="156"/>
      <c r="P46" s="159"/>
      <c r="Q46" s="120" t="str">
        <f>IF(チーム会員情報!$J72="","",チーム会員情報!$J72)</f>
        <v/>
      </c>
      <c r="R46" s="160" t="str">
        <f>IF(チーム会員情報!$K72="","",チーム会員情報!$K72)</f>
        <v/>
      </c>
      <c r="S46" s="161"/>
      <c r="T46" s="161"/>
      <c r="U46" s="162"/>
      <c r="V46" s="163" t="str">
        <f>IF(チーム会員情報!$R72="","",チーム会員情報!$R72)</f>
        <v/>
      </c>
      <c r="W46" s="164"/>
      <c r="X46" s="165" t="str">
        <f>IF(チーム会員情報!$P72="","",チーム会員情報!$P72)</f>
        <v/>
      </c>
      <c r="Y46" s="166"/>
      <c r="Z46" s="166"/>
      <c r="AA46" s="166"/>
      <c r="AB46" s="165" t="str">
        <f>IF(チーム会員情報!$Q72="","",チーム会員情報!$Q72)</f>
        <v/>
      </c>
      <c r="AC46" s="166"/>
      <c r="AD46" s="166"/>
      <c r="AE46" s="166"/>
      <c r="AF46" s="119"/>
      <c r="AG46" s="151">
        <f>IF(チーム会員情報!$B92="","",チーム会員情報!$B92)</f>
        <v>67</v>
      </c>
      <c r="AH46" s="148"/>
      <c r="AI46" s="149" t="str">
        <f>IF(チーム会員情報!$O92="","",VLOOKUP(チーム会員情報!$O92,チーム会員情報!$W$1:$X$4,2,FALSE))</f>
        <v/>
      </c>
      <c r="AJ46" s="150"/>
      <c r="AK46" s="152" t="str">
        <f>IF(チーム会員情報!$D92="","",チーム会員情報!$D92)</f>
        <v/>
      </c>
      <c r="AL46" s="151"/>
      <c r="AM46" s="153" t="e">
        <f>IF(#REF!="","",#REF!)</f>
        <v>#REF!</v>
      </c>
      <c r="AN46" s="154" t="str">
        <f>IF(チーム会員情報!$E92="","",チーム会員情報!$E92)</f>
        <v/>
      </c>
      <c r="AO46" s="151"/>
      <c r="AP46" s="148" t="e">
        <f>IF(#REF!="","",#REF!)</f>
        <v>#REF!</v>
      </c>
      <c r="AQ46" s="155" t="str">
        <f>IF(チーム会員情報!$F92="","",チーム会員情報!$F92)</f>
        <v/>
      </c>
      <c r="AR46" s="156"/>
      <c r="AS46" s="157"/>
      <c r="AT46" s="158" t="str">
        <f>IF(チーム会員情報!$G92="","",チーム会員情報!$G92)</f>
        <v/>
      </c>
      <c r="AU46" s="156"/>
      <c r="AV46" s="159"/>
      <c r="AW46" s="121" t="str">
        <f>IF(チーム会員情報!$J92="","",チーム会員情報!$J92)</f>
        <v/>
      </c>
      <c r="AX46" s="160" t="str">
        <f>IF(チーム会員情報!$K92="","",チーム会員情報!$K92)</f>
        <v/>
      </c>
      <c r="AY46" s="161"/>
      <c r="AZ46" s="161"/>
      <c r="BA46" s="162"/>
      <c r="BB46" s="163" t="str">
        <f>IF(チーム会員情報!$R92="","",チーム会員情報!$R92)</f>
        <v/>
      </c>
      <c r="BC46" s="164"/>
      <c r="BD46" s="165" t="str">
        <f>IF(チーム会員情報!$P92="","",チーム会員情報!$P92)</f>
        <v/>
      </c>
      <c r="BE46" s="166"/>
      <c r="BF46" s="166"/>
      <c r="BG46" s="166"/>
      <c r="BH46" s="165" t="str">
        <f>IF(チーム会員情報!$Q92="","",チーム会員情報!$Q92)</f>
        <v/>
      </c>
      <c r="BI46" s="166"/>
      <c r="BJ46" s="166"/>
      <c r="BK46" s="296"/>
      <c r="ES46" s="13"/>
      <c r="ET46" s="13"/>
      <c r="EU46" s="17"/>
      <c r="EV46" s="17"/>
      <c r="EW46" s="18"/>
      <c r="EX46" s="19"/>
      <c r="EY46" s="18"/>
      <c r="EZ46" s="18"/>
      <c r="FA46" s="18"/>
    </row>
    <row r="47" spans="1:157" s="10" customFormat="1" ht="23.1" customHeight="1" x14ac:dyDescent="0.2">
      <c r="A47" s="147">
        <f>IF(チーム会員情報!$B73="","",チーム会員情報!$B73)</f>
        <v>48</v>
      </c>
      <c r="B47" s="148"/>
      <c r="C47" s="149" t="str">
        <f>IF(チーム会員情報!$O73="","",VLOOKUP(チーム会員情報!$O73,チーム会員情報!$W$1:$X$4,2,FALSE))</f>
        <v/>
      </c>
      <c r="D47" s="150"/>
      <c r="E47" s="152" t="str">
        <f>IF(チーム会員情報!$D73="","",チーム会員情報!$D73)</f>
        <v/>
      </c>
      <c r="F47" s="151"/>
      <c r="G47" s="153" t="e">
        <f>IF(#REF!="","",#REF!)</f>
        <v>#REF!</v>
      </c>
      <c r="H47" s="154" t="str">
        <f>IF(チーム会員情報!$E73="","",チーム会員情報!$E73)</f>
        <v/>
      </c>
      <c r="I47" s="151"/>
      <c r="J47" s="148" t="e">
        <f>IF(#REF!="","",#REF!)</f>
        <v>#REF!</v>
      </c>
      <c r="K47" s="155" t="str">
        <f>IF(チーム会員情報!$F73="","",チーム会員情報!$F73)</f>
        <v/>
      </c>
      <c r="L47" s="156"/>
      <c r="M47" s="157"/>
      <c r="N47" s="158" t="str">
        <f>IF(チーム会員情報!$G73="","",チーム会員情報!$G73)</f>
        <v/>
      </c>
      <c r="O47" s="156"/>
      <c r="P47" s="159"/>
      <c r="Q47" s="120" t="str">
        <f>IF(チーム会員情報!$J73="","",チーム会員情報!$J73)</f>
        <v/>
      </c>
      <c r="R47" s="160" t="str">
        <f>IF(チーム会員情報!$K73="","",チーム会員情報!$K73)</f>
        <v/>
      </c>
      <c r="S47" s="161"/>
      <c r="T47" s="161"/>
      <c r="U47" s="162"/>
      <c r="V47" s="163" t="str">
        <f>IF(チーム会員情報!$R73="","",チーム会員情報!$R73)</f>
        <v/>
      </c>
      <c r="W47" s="164"/>
      <c r="X47" s="165" t="str">
        <f>IF(チーム会員情報!$P73="","",チーム会員情報!$P73)</f>
        <v/>
      </c>
      <c r="Y47" s="166"/>
      <c r="Z47" s="166"/>
      <c r="AA47" s="166"/>
      <c r="AB47" s="165" t="str">
        <f>IF(チーム会員情報!$Q73="","",チーム会員情報!$Q73)</f>
        <v/>
      </c>
      <c r="AC47" s="166"/>
      <c r="AD47" s="166"/>
      <c r="AE47" s="166"/>
      <c r="AF47" s="119"/>
      <c r="AG47" s="151">
        <f>IF(チーム会員情報!$B93="","",チーム会員情報!$B93)</f>
        <v>68</v>
      </c>
      <c r="AH47" s="148"/>
      <c r="AI47" s="149" t="str">
        <f>IF(チーム会員情報!$O93="","",VLOOKUP(チーム会員情報!$O93,チーム会員情報!$W$1:$X$4,2,FALSE))</f>
        <v/>
      </c>
      <c r="AJ47" s="150"/>
      <c r="AK47" s="152" t="str">
        <f>IF(チーム会員情報!$D93="","",チーム会員情報!$D93)</f>
        <v/>
      </c>
      <c r="AL47" s="151"/>
      <c r="AM47" s="153" t="e">
        <f>IF(#REF!="","",#REF!)</f>
        <v>#REF!</v>
      </c>
      <c r="AN47" s="154" t="str">
        <f>IF(チーム会員情報!$E93="","",チーム会員情報!$E93)</f>
        <v/>
      </c>
      <c r="AO47" s="151"/>
      <c r="AP47" s="148" t="e">
        <f>IF(#REF!="","",#REF!)</f>
        <v>#REF!</v>
      </c>
      <c r="AQ47" s="155" t="str">
        <f>IF(チーム会員情報!$F93="","",チーム会員情報!$F93)</f>
        <v/>
      </c>
      <c r="AR47" s="156"/>
      <c r="AS47" s="157"/>
      <c r="AT47" s="158" t="str">
        <f>IF(チーム会員情報!$G93="","",チーム会員情報!$G93)</f>
        <v/>
      </c>
      <c r="AU47" s="156"/>
      <c r="AV47" s="159"/>
      <c r="AW47" s="121" t="str">
        <f>IF(チーム会員情報!$J93="","",チーム会員情報!$J93)</f>
        <v/>
      </c>
      <c r="AX47" s="160" t="str">
        <f>IF(チーム会員情報!$K93="","",チーム会員情報!$K93)</f>
        <v/>
      </c>
      <c r="AY47" s="161"/>
      <c r="AZ47" s="161"/>
      <c r="BA47" s="162"/>
      <c r="BB47" s="163" t="str">
        <f>IF(チーム会員情報!$R93="","",チーム会員情報!$R93)</f>
        <v/>
      </c>
      <c r="BC47" s="164"/>
      <c r="BD47" s="165" t="str">
        <f>IF(チーム会員情報!$P93="","",チーム会員情報!$P93)</f>
        <v/>
      </c>
      <c r="BE47" s="166"/>
      <c r="BF47" s="166"/>
      <c r="BG47" s="166"/>
      <c r="BH47" s="165" t="str">
        <f>IF(チーム会員情報!$Q93="","",チーム会員情報!$Q93)</f>
        <v/>
      </c>
      <c r="BI47" s="166"/>
      <c r="BJ47" s="166"/>
      <c r="BK47" s="296"/>
      <c r="ES47" s="13"/>
      <c r="ET47" s="13"/>
      <c r="EU47" s="17"/>
      <c r="EV47" s="17"/>
      <c r="EW47" s="18"/>
      <c r="EX47" s="19"/>
      <c r="EY47" s="18"/>
      <c r="EZ47" s="18"/>
      <c r="FA47" s="18"/>
    </row>
    <row r="48" spans="1:157" s="10" customFormat="1" ht="23.1" customHeight="1" x14ac:dyDescent="0.2">
      <c r="A48" s="147">
        <f>IF(チーム会員情報!$B74="","",チーム会員情報!$B74)</f>
        <v>49</v>
      </c>
      <c r="B48" s="148"/>
      <c r="C48" s="149" t="str">
        <f>IF(チーム会員情報!$O74="","",VLOOKUP(チーム会員情報!$O74,チーム会員情報!$W$1:$X$4,2,FALSE))</f>
        <v/>
      </c>
      <c r="D48" s="150"/>
      <c r="E48" s="152" t="str">
        <f>IF(チーム会員情報!$D74="","",チーム会員情報!$D74)</f>
        <v/>
      </c>
      <c r="F48" s="151"/>
      <c r="G48" s="153" t="e">
        <f>IF(#REF!="","",#REF!)</f>
        <v>#REF!</v>
      </c>
      <c r="H48" s="154" t="str">
        <f>IF(チーム会員情報!$E74="","",チーム会員情報!$E74)</f>
        <v/>
      </c>
      <c r="I48" s="151"/>
      <c r="J48" s="148" t="e">
        <f>IF(#REF!="","",#REF!)</f>
        <v>#REF!</v>
      </c>
      <c r="K48" s="155" t="str">
        <f>IF(チーム会員情報!$F74="","",チーム会員情報!$F74)</f>
        <v/>
      </c>
      <c r="L48" s="156"/>
      <c r="M48" s="157"/>
      <c r="N48" s="158" t="str">
        <f>IF(チーム会員情報!$G74="","",チーム会員情報!$G74)</f>
        <v/>
      </c>
      <c r="O48" s="156"/>
      <c r="P48" s="159"/>
      <c r="Q48" s="120" t="str">
        <f>IF(チーム会員情報!$J74="","",チーム会員情報!$J74)</f>
        <v/>
      </c>
      <c r="R48" s="160" t="str">
        <f>IF(チーム会員情報!$K74="","",チーム会員情報!$K74)</f>
        <v/>
      </c>
      <c r="S48" s="161"/>
      <c r="T48" s="161"/>
      <c r="U48" s="162"/>
      <c r="V48" s="163" t="str">
        <f>IF(チーム会員情報!$R74="","",チーム会員情報!$R74)</f>
        <v/>
      </c>
      <c r="W48" s="164"/>
      <c r="X48" s="165" t="str">
        <f>IF(チーム会員情報!$P74="","",チーム会員情報!$P74)</f>
        <v/>
      </c>
      <c r="Y48" s="166"/>
      <c r="Z48" s="166"/>
      <c r="AA48" s="166"/>
      <c r="AB48" s="165" t="str">
        <f>IF(チーム会員情報!$Q74="","",チーム会員情報!$Q74)</f>
        <v/>
      </c>
      <c r="AC48" s="166"/>
      <c r="AD48" s="166"/>
      <c r="AE48" s="166"/>
      <c r="AF48" s="119"/>
      <c r="AG48" s="151">
        <f>IF(チーム会員情報!$B94="","",チーム会員情報!$B94)</f>
        <v>69</v>
      </c>
      <c r="AH48" s="148"/>
      <c r="AI48" s="149" t="str">
        <f>IF(チーム会員情報!$O94="","",VLOOKUP(チーム会員情報!$O94,チーム会員情報!$W$1:$X$4,2,FALSE))</f>
        <v/>
      </c>
      <c r="AJ48" s="150"/>
      <c r="AK48" s="152" t="str">
        <f>IF(チーム会員情報!$D94="","",チーム会員情報!$D94)</f>
        <v/>
      </c>
      <c r="AL48" s="151"/>
      <c r="AM48" s="153" t="e">
        <f>IF(#REF!="","",#REF!)</f>
        <v>#REF!</v>
      </c>
      <c r="AN48" s="154" t="str">
        <f>IF(チーム会員情報!$E94="","",チーム会員情報!$E94)</f>
        <v/>
      </c>
      <c r="AO48" s="151"/>
      <c r="AP48" s="148" t="e">
        <f>IF(#REF!="","",#REF!)</f>
        <v>#REF!</v>
      </c>
      <c r="AQ48" s="155" t="str">
        <f>IF(チーム会員情報!$F94="","",チーム会員情報!$F94)</f>
        <v/>
      </c>
      <c r="AR48" s="156"/>
      <c r="AS48" s="157"/>
      <c r="AT48" s="158" t="str">
        <f>IF(チーム会員情報!$G94="","",チーム会員情報!$G94)</f>
        <v/>
      </c>
      <c r="AU48" s="156"/>
      <c r="AV48" s="159"/>
      <c r="AW48" s="121" t="str">
        <f>IF(チーム会員情報!$J94="","",チーム会員情報!$J94)</f>
        <v/>
      </c>
      <c r="AX48" s="160" t="str">
        <f>IF(チーム会員情報!$K94="","",チーム会員情報!$K94)</f>
        <v/>
      </c>
      <c r="AY48" s="161"/>
      <c r="AZ48" s="161"/>
      <c r="BA48" s="162"/>
      <c r="BB48" s="163" t="str">
        <f>IF(チーム会員情報!$R94="","",チーム会員情報!$R94)</f>
        <v/>
      </c>
      <c r="BC48" s="164"/>
      <c r="BD48" s="165" t="str">
        <f>IF(チーム会員情報!$P94="","",チーム会員情報!$P94)</f>
        <v/>
      </c>
      <c r="BE48" s="166"/>
      <c r="BF48" s="166"/>
      <c r="BG48" s="166"/>
      <c r="BH48" s="165" t="str">
        <f>IF(チーム会員情報!$Q94="","",チーム会員情報!$Q94)</f>
        <v/>
      </c>
      <c r="BI48" s="166"/>
      <c r="BJ48" s="166"/>
      <c r="BK48" s="296"/>
      <c r="ES48" s="13"/>
      <c r="ET48" s="13"/>
      <c r="EU48" s="17"/>
      <c r="EV48" s="17"/>
      <c r="EW48" s="18"/>
      <c r="EX48" s="19"/>
      <c r="EY48" s="18"/>
      <c r="EZ48" s="18"/>
      <c r="FA48" s="18"/>
    </row>
    <row r="49" spans="1:157" s="10" customFormat="1" ht="23.1" customHeight="1" x14ac:dyDescent="0.2">
      <c r="A49" s="147">
        <f>IF(チーム会員情報!$B75="","",チーム会員情報!$B75)</f>
        <v>50</v>
      </c>
      <c r="B49" s="148"/>
      <c r="C49" s="149" t="str">
        <f>IF(チーム会員情報!$O75="","",VLOOKUP(チーム会員情報!$O75,チーム会員情報!$W$1:$X$4,2,FALSE))</f>
        <v/>
      </c>
      <c r="D49" s="150"/>
      <c r="E49" s="152" t="str">
        <f>IF(チーム会員情報!$D75="","",チーム会員情報!$D75)</f>
        <v/>
      </c>
      <c r="F49" s="151"/>
      <c r="G49" s="153" t="e">
        <f>IF(#REF!="","",#REF!)</f>
        <v>#REF!</v>
      </c>
      <c r="H49" s="154" t="str">
        <f>IF(チーム会員情報!$E75="","",チーム会員情報!$E75)</f>
        <v/>
      </c>
      <c r="I49" s="151"/>
      <c r="J49" s="148" t="e">
        <f>IF(#REF!="","",#REF!)</f>
        <v>#REF!</v>
      </c>
      <c r="K49" s="155" t="str">
        <f>IF(チーム会員情報!$F75="","",チーム会員情報!$F75)</f>
        <v/>
      </c>
      <c r="L49" s="156"/>
      <c r="M49" s="157"/>
      <c r="N49" s="158" t="str">
        <f>IF(チーム会員情報!$G75="","",チーム会員情報!$G75)</f>
        <v/>
      </c>
      <c r="O49" s="156"/>
      <c r="P49" s="159"/>
      <c r="Q49" s="120" t="str">
        <f>IF(チーム会員情報!$J75="","",チーム会員情報!$J75)</f>
        <v/>
      </c>
      <c r="R49" s="160" t="str">
        <f>IF(チーム会員情報!$K75="","",チーム会員情報!$K75)</f>
        <v/>
      </c>
      <c r="S49" s="161"/>
      <c r="T49" s="161"/>
      <c r="U49" s="162"/>
      <c r="V49" s="163" t="str">
        <f>IF(チーム会員情報!$R75="","",チーム会員情報!$R75)</f>
        <v/>
      </c>
      <c r="W49" s="164"/>
      <c r="X49" s="165" t="str">
        <f>IF(チーム会員情報!$P75="","",チーム会員情報!$P75)</f>
        <v/>
      </c>
      <c r="Y49" s="166"/>
      <c r="Z49" s="166"/>
      <c r="AA49" s="166"/>
      <c r="AB49" s="165" t="str">
        <f>IF(チーム会員情報!$Q75="","",チーム会員情報!$Q75)</f>
        <v/>
      </c>
      <c r="AC49" s="166"/>
      <c r="AD49" s="166"/>
      <c r="AE49" s="166"/>
      <c r="AF49" s="119"/>
      <c r="AG49" s="151">
        <f>IF(チーム会員情報!$B95="","",チーム会員情報!$B95)</f>
        <v>70</v>
      </c>
      <c r="AH49" s="148"/>
      <c r="AI49" s="149" t="str">
        <f>IF(チーム会員情報!$O95="","",VLOOKUP(チーム会員情報!$O95,チーム会員情報!$W$1:$X$4,2,FALSE))</f>
        <v/>
      </c>
      <c r="AJ49" s="150"/>
      <c r="AK49" s="152" t="str">
        <f>IF(チーム会員情報!$D95="","",チーム会員情報!$D95)</f>
        <v/>
      </c>
      <c r="AL49" s="151"/>
      <c r="AM49" s="153" t="e">
        <f>IF(#REF!="","",#REF!)</f>
        <v>#REF!</v>
      </c>
      <c r="AN49" s="154" t="str">
        <f>IF(チーム会員情報!$E95="","",チーム会員情報!$E95)</f>
        <v/>
      </c>
      <c r="AO49" s="151"/>
      <c r="AP49" s="148" t="e">
        <f>IF(#REF!="","",#REF!)</f>
        <v>#REF!</v>
      </c>
      <c r="AQ49" s="155" t="str">
        <f>IF(チーム会員情報!$F95="","",チーム会員情報!$F95)</f>
        <v/>
      </c>
      <c r="AR49" s="156"/>
      <c r="AS49" s="157"/>
      <c r="AT49" s="158" t="str">
        <f>IF(チーム会員情報!$G95="","",チーム会員情報!$G95)</f>
        <v/>
      </c>
      <c r="AU49" s="156"/>
      <c r="AV49" s="159"/>
      <c r="AW49" s="121" t="str">
        <f>IF(チーム会員情報!$J95="","",チーム会員情報!$J95)</f>
        <v/>
      </c>
      <c r="AX49" s="160" t="str">
        <f>IF(チーム会員情報!$K95="","",チーム会員情報!$K95)</f>
        <v/>
      </c>
      <c r="AY49" s="161"/>
      <c r="AZ49" s="161"/>
      <c r="BA49" s="162"/>
      <c r="BB49" s="163" t="str">
        <f>IF(チーム会員情報!$R95="","",チーム会員情報!$R95)</f>
        <v/>
      </c>
      <c r="BC49" s="164"/>
      <c r="BD49" s="165" t="str">
        <f>IF(チーム会員情報!$P95="","",チーム会員情報!$P95)</f>
        <v/>
      </c>
      <c r="BE49" s="166"/>
      <c r="BF49" s="166"/>
      <c r="BG49" s="166"/>
      <c r="BH49" s="165" t="str">
        <f>IF(チーム会員情報!$Q95="","",チーム会員情報!$Q95)</f>
        <v/>
      </c>
      <c r="BI49" s="166"/>
      <c r="BJ49" s="166"/>
      <c r="BK49" s="296"/>
      <c r="ES49" s="13"/>
      <c r="ET49" s="13"/>
      <c r="EU49" s="17"/>
      <c r="EV49" s="17"/>
      <c r="EW49" s="18"/>
      <c r="EX49" s="19"/>
      <c r="EY49" s="18"/>
      <c r="EZ49" s="18"/>
      <c r="FA49" s="18"/>
    </row>
    <row r="50" spans="1:157" s="10" customFormat="1" ht="23.1" customHeight="1" x14ac:dyDescent="0.2">
      <c r="A50" s="147">
        <f>IF(チーム会員情報!$B76="","",チーム会員情報!$B76)</f>
        <v>51</v>
      </c>
      <c r="B50" s="148"/>
      <c r="C50" s="149" t="str">
        <f>IF(チーム会員情報!$O76="","",VLOOKUP(チーム会員情報!$O76,チーム会員情報!$W$1:$X$4,2,FALSE))</f>
        <v/>
      </c>
      <c r="D50" s="150"/>
      <c r="E50" s="152" t="str">
        <f>IF(チーム会員情報!$D76="","",チーム会員情報!$D76)</f>
        <v/>
      </c>
      <c r="F50" s="151"/>
      <c r="G50" s="153" t="e">
        <f>IF(#REF!="","",#REF!)</f>
        <v>#REF!</v>
      </c>
      <c r="H50" s="154" t="str">
        <f>IF(チーム会員情報!$E76="","",チーム会員情報!$E76)</f>
        <v/>
      </c>
      <c r="I50" s="151"/>
      <c r="J50" s="148" t="e">
        <f>IF(#REF!="","",#REF!)</f>
        <v>#REF!</v>
      </c>
      <c r="K50" s="155" t="str">
        <f>IF(チーム会員情報!$F76="","",チーム会員情報!$F76)</f>
        <v/>
      </c>
      <c r="L50" s="156"/>
      <c r="M50" s="157"/>
      <c r="N50" s="158" t="str">
        <f>IF(チーム会員情報!$G76="","",チーム会員情報!$G76)</f>
        <v/>
      </c>
      <c r="O50" s="156"/>
      <c r="P50" s="159"/>
      <c r="Q50" s="120" t="str">
        <f>IF(チーム会員情報!$J76="","",チーム会員情報!$J76)</f>
        <v/>
      </c>
      <c r="R50" s="160" t="str">
        <f>IF(チーム会員情報!$K76="","",チーム会員情報!$K76)</f>
        <v/>
      </c>
      <c r="S50" s="161"/>
      <c r="T50" s="161"/>
      <c r="U50" s="162"/>
      <c r="V50" s="163" t="str">
        <f>IF(チーム会員情報!$R76="","",チーム会員情報!$R76)</f>
        <v/>
      </c>
      <c r="W50" s="164"/>
      <c r="X50" s="165" t="str">
        <f>IF(チーム会員情報!$P76="","",チーム会員情報!$P76)</f>
        <v/>
      </c>
      <c r="Y50" s="166"/>
      <c r="Z50" s="166"/>
      <c r="AA50" s="166"/>
      <c r="AB50" s="165" t="str">
        <f>IF(チーム会員情報!$Q76="","",チーム会員情報!$Q76)</f>
        <v/>
      </c>
      <c r="AC50" s="166"/>
      <c r="AD50" s="166"/>
      <c r="AE50" s="166"/>
      <c r="AF50" s="119"/>
      <c r="AG50" s="151">
        <f>IF(チーム会員情報!$B96="","",チーム会員情報!$B96)</f>
        <v>71</v>
      </c>
      <c r="AH50" s="148"/>
      <c r="AI50" s="149" t="str">
        <f>IF(チーム会員情報!$O96="","",VLOOKUP(チーム会員情報!$O96,チーム会員情報!$W$1:$X$4,2,FALSE))</f>
        <v/>
      </c>
      <c r="AJ50" s="150"/>
      <c r="AK50" s="152" t="str">
        <f>IF(チーム会員情報!$D96="","",チーム会員情報!$D96)</f>
        <v/>
      </c>
      <c r="AL50" s="151"/>
      <c r="AM50" s="153" t="e">
        <f>IF(#REF!="","",#REF!)</f>
        <v>#REF!</v>
      </c>
      <c r="AN50" s="154" t="str">
        <f>IF(チーム会員情報!$E96="","",チーム会員情報!$E96)</f>
        <v/>
      </c>
      <c r="AO50" s="151"/>
      <c r="AP50" s="148" t="e">
        <f>IF(#REF!="","",#REF!)</f>
        <v>#REF!</v>
      </c>
      <c r="AQ50" s="155" t="str">
        <f>IF(チーム会員情報!$F96="","",チーム会員情報!$F96)</f>
        <v/>
      </c>
      <c r="AR50" s="156"/>
      <c r="AS50" s="157"/>
      <c r="AT50" s="158" t="str">
        <f>IF(チーム会員情報!$G96="","",チーム会員情報!$G96)</f>
        <v/>
      </c>
      <c r="AU50" s="156"/>
      <c r="AV50" s="159"/>
      <c r="AW50" s="121" t="str">
        <f>IF(チーム会員情報!$J96="","",チーム会員情報!$J96)</f>
        <v/>
      </c>
      <c r="AX50" s="160" t="str">
        <f>IF(チーム会員情報!$K96="","",チーム会員情報!$K96)</f>
        <v/>
      </c>
      <c r="AY50" s="161"/>
      <c r="AZ50" s="161"/>
      <c r="BA50" s="162"/>
      <c r="BB50" s="163" t="str">
        <f>IF(チーム会員情報!$R96="","",チーム会員情報!$R96)</f>
        <v/>
      </c>
      <c r="BC50" s="164"/>
      <c r="BD50" s="165" t="str">
        <f>IF(チーム会員情報!$P96="","",チーム会員情報!$P96)</f>
        <v/>
      </c>
      <c r="BE50" s="166"/>
      <c r="BF50" s="166"/>
      <c r="BG50" s="166"/>
      <c r="BH50" s="165" t="str">
        <f>IF(チーム会員情報!$Q96="","",チーム会員情報!$Q96)</f>
        <v/>
      </c>
      <c r="BI50" s="166"/>
      <c r="BJ50" s="166"/>
      <c r="BK50" s="296"/>
      <c r="ES50" s="13"/>
      <c r="ET50" s="13"/>
      <c r="EU50" s="17"/>
      <c r="EV50" s="17"/>
      <c r="EW50" s="18"/>
      <c r="EX50" s="19"/>
      <c r="EY50" s="18"/>
      <c r="EZ50" s="18"/>
      <c r="FA50" s="18"/>
    </row>
    <row r="51" spans="1:157" s="10" customFormat="1" ht="23.1" customHeight="1" x14ac:dyDescent="0.2">
      <c r="A51" s="147">
        <f>IF(チーム会員情報!$B77="","",チーム会員情報!$B77)</f>
        <v>52</v>
      </c>
      <c r="B51" s="148"/>
      <c r="C51" s="149" t="str">
        <f>IF(チーム会員情報!$O77="","",VLOOKUP(チーム会員情報!$O77,チーム会員情報!$W$1:$X$4,2,FALSE))</f>
        <v/>
      </c>
      <c r="D51" s="150"/>
      <c r="E51" s="152" t="str">
        <f>IF(チーム会員情報!$D77="","",チーム会員情報!$D77)</f>
        <v/>
      </c>
      <c r="F51" s="151"/>
      <c r="G51" s="153" t="e">
        <f>IF(#REF!="","",#REF!)</f>
        <v>#REF!</v>
      </c>
      <c r="H51" s="154" t="str">
        <f>IF(チーム会員情報!$E77="","",チーム会員情報!$E77)</f>
        <v/>
      </c>
      <c r="I51" s="151"/>
      <c r="J51" s="148" t="e">
        <f>IF(#REF!="","",#REF!)</f>
        <v>#REF!</v>
      </c>
      <c r="K51" s="155" t="str">
        <f>IF(チーム会員情報!$F77="","",チーム会員情報!$F77)</f>
        <v/>
      </c>
      <c r="L51" s="156"/>
      <c r="M51" s="157"/>
      <c r="N51" s="158" t="str">
        <f>IF(チーム会員情報!$G77="","",チーム会員情報!$G77)</f>
        <v/>
      </c>
      <c r="O51" s="156"/>
      <c r="P51" s="159"/>
      <c r="Q51" s="120" t="str">
        <f>IF(チーム会員情報!$J77="","",チーム会員情報!$J77)</f>
        <v/>
      </c>
      <c r="R51" s="160" t="str">
        <f>IF(チーム会員情報!$K77="","",チーム会員情報!$K77)</f>
        <v/>
      </c>
      <c r="S51" s="161"/>
      <c r="T51" s="161"/>
      <c r="U51" s="162"/>
      <c r="V51" s="163" t="str">
        <f>IF(チーム会員情報!$R77="","",チーム会員情報!$R77)</f>
        <v/>
      </c>
      <c r="W51" s="164"/>
      <c r="X51" s="165" t="str">
        <f>IF(チーム会員情報!$P77="","",チーム会員情報!$P77)</f>
        <v/>
      </c>
      <c r="Y51" s="166"/>
      <c r="Z51" s="166"/>
      <c r="AA51" s="166"/>
      <c r="AB51" s="165" t="str">
        <f>IF(チーム会員情報!$Q77="","",チーム会員情報!$Q77)</f>
        <v/>
      </c>
      <c r="AC51" s="166"/>
      <c r="AD51" s="166"/>
      <c r="AE51" s="166"/>
      <c r="AF51" s="119"/>
      <c r="AG51" s="151">
        <f>IF(チーム会員情報!$B97="","",チーム会員情報!$B97)</f>
        <v>72</v>
      </c>
      <c r="AH51" s="148"/>
      <c r="AI51" s="149" t="str">
        <f>IF(チーム会員情報!$O97="","",VLOOKUP(チーム会員情報!$O97,チーム会員情報!$W$1:$X$4,2,FALSE))</f>
        <v/>
      </c>
      <c r="AJ51" s="150"/>
      <c r="AK51" s="152" t="str">
        <f>IF(チーム会員情報!$D97="","",チーム会員情報!$D97)</f>
        <v/>
      </c>
      <c r="AL51" s="151"/>
      <c r="AM51" s="153" t="e">
        <f>IF(#REF!="","",#REF!)</f>
        <v>#REF!</v>
      </c>
      <c r="AN51" s="154" t="str">
        <f>IF(チーム会員情報!$E97="","",チーム会員情報!$E97)</f>
        <v/>
      </c>
      <c r="AO51" s="151"/>
      <c r="AP51" s="148" t="e">
        <f>IF(#REF!="","",#REF!)</f>
        <v>#REF!</v>
      </c>
      <c r="AQ51" s="155" t="str">
        <f>IF(チーム会員情報!$F97="","",チーム会員情報!$F97)</f>
        <v/>
      </c>
      <c r="AR51" s="156"/>
      <c r="AS51" s="157"/>
      <c r="AT51" s="158" t="str">
        <f>IF(チーム会員情報!$G97="","",チーム会員情報!$G97)</f>
        <v/>
      </c>
      <c r="AU51" s="156"/>
      <c r="AV51" s="159"/>
      <c r="AW51" s="121" t="str">
        <f>IF(チーム会員情報!$J97="","",チーム会員情報!$J97)</f>
        <v/>
      </c>
      <c r="AX51" s="160" t="str">
        <f>IF(チーム会員情報!$K97="","",チーム会員情報!$K97)</f>
        <v/>
      </c>
      <c r="AY51" s="161"/>
      <c r="AZ51" s="161"/>
      <c r="BA51" s="162"/>
      <c r="BB51" s="163" t="str">
        <f>IF(チーム会員情報!$R97="","",チーム会員情報!$R97)</f>
        <v/>
      </c>
      <c r="BC51" s="164"/>
      <c r="BD51" s="165" t="str">
        <f>IF(チーム会員情報!$P97="","",チーム会員情報!$P97)</f>
        <v/>
      </c>
      <c r="BE51" s="166"/>
      <c r="BF51" s="166"/>
      <c r="BG51" s="166"/>
      <c r="BH51" s="165" t="str">
        <f>IF(チーム会員情報!$Q97="","",チーム会員情報!$Q97)</f>
        <v/>
      </c>
      <c r="BI51" s="166"/>
      <c r="BJ51" s="166"/>
      <c r="BK51" s="296"/>
      <c r="ES51" s="13"/>
      <c r="ET51" s="13"/>
      <c r="EU51" s="17"/>
      <c r="EV51" s="17"/>
      <c r="EW51" s="18"/>
      <c r="EX51" s="19"/>
      <c r="EY51" s="18"/>
      <c r="EZ51" s="18"/>
      <c r="FA51" s="18"/>
    </row>
    <row r="52" spans="1:157" s="10" customFormat="1" ht="23.1" customHeight="1" x14ac:dyDescent="0.2">
      <c r="A52" s="147">
        <f>IF(チーム会員情報!$B78="","",チーム会員情報!$B78)</f>
        <v>53</v>
      </c>
      <c r="B52" s="148"/>
      <c r="C52" s="149" t="str">
        <f>IF(チーム会員情報!$O78="","",VLOOKUP(チーム会員情報!$O78,チーム会員情報!$W$1:$X$4,2,FALSE))</f>
        <v/>
      </c>
      <c r="D52" s="150"/>
      <c r="E52" s="152" t="str">
        <f>IF(チーム会員情報!$D78="","",チーム会員情報!$D78)</f>
        <v/>
      </c>
      <c r="F52" s="151"/>
      <c r="G52" s="153" t="e">
        <f>IF(#REF!="","",#REF!)</f>
        <v>#REF!</v>
      </c>
      <c r="H52" s="154" t="str">
        <f>IF(チーム会員情報!$E78="","",チーム会員情報!$E78)</f>
        <v/>
      </c>
      <c r="I52" s="151"/>
      <c r="J52" s="148" t="e">
        <f>IF(#REF!="","",#REF!)</f>
        <v>#REF!</v>
      </c>
      <c r="K52" s="155" t="str">
        <f>IF(チーム会員情報!$F78="","",チーム会員情報!$F78)</f>
        <v/>
      </c>
      <c r="L52" s="156"/>
      <c r="M52" s="157"/>
      <c r="N52" s="158" t="str">
        <f>IF(チーム会員情報!$G78="","",チーム会員情報!$G78)</f>
        <v/>
      </c>
      <c r="O52" s="156"/>
      <c r="P52" s="159"/>
      <c r="Q52" s="120" t="str">
        <f>IF(チーム会員情報!$J78="","",チーム会員情報!$J78)</f>
        <v/>
      </c>
      <c r="R52" s="160" t="str">
        <f>IF(チーム会員情報!$K78="","",チーム会員情報!$K78)</f>
        <v/>
      </c>
      <c r="S52" s="161"/>
      <c r="T52" s="161"/>
      <c r="U52" s="162"/>
      <c r="V52" s="163" t="str">
        <f>IF(チーム会員情報!$R78="","",チーム会員情報!$R78)</f>
        <v/>
      </c>
      <c r="W52" s="164"/>
      <c r="X52" s="165" t="str">
        <f>IF(チーム会員情報!$P78="","",チーム会員情報!$P78)</f>
        <v/>
      </c>
      <c r="Y52" s="166"/>
      <c r="Z52" s="166"/>
      <c r="AA52" s="166"/>
      <c r="AB52" s="165" t="str">
        <f>IF(チーム会員情報!$Q78="","",チーム会員情報!$Q78)</f>
        <v/>
      </c>
      <c r="AC52" s="166"/>
      <c r="AD52" s="166"/>
      <c r="AE52" s="166"/>
      <c r="AF52" s="119"/>
      <c r="AG52" s="151">
        <f>IF(チーム会員情報!$B98="","",チーム会員情報!$B98)</f>
        <v>73</v>
      </c>
      <c r="AH52" s="148"/>
      <c r="AI52" s="149" t="str">
        <f>IF(チーム会員情報!$O98="","",VLOOKUP(チーム会員情報!$O98,チーム会員情報!$W$1:$X$4,2,FALSE))</f>
        <v/>
      </c>
      <c r="AJ52" s="150"/>
      <c r="AK52" s="152" t="str">
        <f>IF(チーム会員情報!$D98="","",チーム会員情報!$D98)</f>
        <v/>
      </c>
      <c r="AL52" s="151"/>
      <c r="AM52" s="153" t="e">
        <f>IF(#REF!="","",#REF!)</f>
        <v>#REF!</v>
      </c>
      <c r="AN52" s="154" t="str">
        <f>IF(チーム会員情報!$E98="","",チーム会員情報!$E98)</f>
        <v/>
      </c>
      <c r="AO52" s="151"/>
      <c r="AP52" s="148" t="e">
        <f>IF(#REF!="","",#REF!)</f>
        <v>#REF!</v>
      </c>
      <c r="AQ52" s="155" t="str">
        <f>IF(チーム会員情報!$F98="","",チーム会員情報!$F98)</f>
        <v/>
      </c>
      <c r="AR52" s="156"/>
      <c r="AS52" s="157"/>
      <c r="AT52" s="158" t="str">
        <f>IF(チーム会員情報!$G98="","",チーム会員情報!$G98)</f>
        <v/>
      </c>
      <c r="AU52" s="156"/>
      <c r="AV52" s="159"/>
      <c r="AW52" s="121" t="str">
        <f>IF(チーム会員情報!$J98="","",チーム会員情報!$J98)</f>
        <v/>
      </c>
      <c r="AX52" s="160" t="str">
        <f>IF(チーム会員情報!$K98="","",チーム会員情報!$K98)</f>
        <v/>
      </c>
      <c r="AY52" s="161"/>
      <c r="AZ52" s="161"/>
      <c r="BA52" s="162"/>
      <c r="BB52" s="163" t="str">
        <f>IF(チーム会員情報!$R98="","",チーム会員情報!$R98)</f>
        <v/>
      </c>
      <c r="BC52" s="164"/>
      <c r="BD52" s="165" t="str">
        <f>IF(チーム会員情報!$P98="","",チーム会員情報!$P98)</f>
        <v/>
      </c>
      <c r="BE52" s="166"/>
      <c r="BF52" s="166"/>
      <c r="BG52" s="166"/>
      <c r="BH52" s="165" t="str">
        <f>IF(チーム会員情報!$Q98="","",チーム会員情報!$Q98)</f>
        <v/>
      </c>
      <c r="BI52" s="166"/>
      <c r="BJ52" s="166"/>
      <c r="BK52" s="296"/>
      <c r="ES52" s="13"/>
      <c r="ET52" s="13"/>
      <c r="EU52" s="17"/>
      <c r="EV52" s="17"/>
      <c r="EW52" s="18"/>
      <c r="EX52" s="19"/>
      <c r="EY52" s="18"/>
      <c r="EZ52" s="18"/>
      <c r="FA52" s="18"/>
    </row>
    <row r="53" spans="1:157" s="10" customFormat="1" ht="23.1" customHeight="1" x14ac:dyDescent="0.2">
      <c r="A53" s="147">
        <f>IF(チーム会員情報!$B79="","",チーム会員情報!$B79)</f>
        <v>54</v>
      </c>
      <c r="B53" s="148"/>
      <c r="C53" s="149" t="str">
        <f>IF(チーム会員情報!$O79="","",VLOOKUP(チーム会員情報!$O79,チーム会員情報!$W$1:$X$4,2,FALSE))</f>
        <v/>
      </c>
      <c r="D53" s="150"/>
      <c r="E53" s="152" t="str">
        <f>IF(チーム会員情報!$D79="","",チーム会員情報!$D79)</f>
        <v/>
      </c>
      <c r="F53" s="151"/>
      <c r="G53" s="153" t="e">
        <f>IF(#REF!="","",#REF!)</f>
        <v>#REF!</v>
      </c>
      <c r="H53" s="154" t="str">
        <f>IF(チーム会員情報!$E79="","",チーム会員情報!$E79)</f>
        <v/>
      </c>
      <c r="I53" s="151"/>
      <c r="J53" s="148" t="e">
        <f>IF(#REF!="","",#REF!)</f>
        <v>#REF!</v>
      </c>
      <c r="K53" s="155" t="str">
        <f>IF(チーム会員情報!$F79="","",チーム会員情報!$F79)</f>
        <v/>
      </c>
      <c r="L53" s="156"/>
      <c r="M53" s="157"/>
      <c r="N53" s="158" t="str">
        <f>IF(チーム会員情報!$G79="","",チーム会員情報!$G79)</f>
        <v/>
      </c>
      <c r="O53" s="156"/>
      <c r="P53" s="159"/>
      <c r="Q53" s="120" t="str">
        <f>IF(チーム会員情報!$J79="","",チーム会員情報!$J79)</f>
        <v/>
      </c>
      <c r="R53" s="160" t="str">
        <f>IF(チーム会員情報!$K79="","",チーム会員情報!$K79)</f>
        <v/>
      </c>
      <c r="S53" s="161"/>
      <c r="T53" s="161"/>
      <c r="U53" s="162"/>
      <c r="V53" s="163" t="str">
        <f>IF(チーム会員情報!$R79="","",チーム会員情報!$R79)</f>
        <v/>
      </c>
      <c r="W53" s="164"/>
      <c r="X53" s="165" t="str">
        <f>IF(チーム会員情報!$P79="","",チーム会員情報!$P79)</f>
        <v/>
      </c>
      <c r="Y53" s="166"/>
      <c r="Z53" s="166"/>
      <c r="AA53" s="166"/>
      <c r="AB53" s="165" t="str">
        <f>IF(チーム会員情報!$Q79="","",チーム会員情報!$Q79)</f>
        <v/>
      </c>
      <c r="AC53" s="166"/>
      <c r="AD53" s="166"/>
      <c r="AE53" s="166"/>
      <c r="AF53" s="119"/>
      <c r="AG53" s="151">
        <f>IF(チーム会員情報!$B99="","",チーム会員情報!$B99)</f>
        <v>74</v>
      </c>
      <c r="AH53" s="148"/>
      <c r="AI53" s="149" t="str">
        <f>IF(チーム会員情報!$O99="","",VLOOKUP(チーム会員情報!$O99,チーム会員情報!$W$1:$X$4,2,FALSE))</f>
        <v/>
      </c>
      <c r="AJ53" s="150"/>
      <c r="AK53" s="152" t="str">
        <f>IF(チーム会員情報!$D99="","",チーム会員情報!$D99)</f>
        <v/>
      </c>
      <c r="AL53" s="151"/>
      <c r="AM53" s="153" t="e">
        <f>IF(#REF!="","",#REF!)</f>
        <v>#REF!</v>
      </c>
      <c r="AN53" s="154" t="str">
        <f>IF(チーム会員情報!$E99="","",チーム会員情報!$E99)</f>
        <v/>
      </c>
      <c r="AO53" s="151"/>
      <c r="AP53" s="148" t="e">
        <f>IF(#REF!="","",#REF!)</f>
        <v>#REF!</v>
      </c>
      <c r="AQ53" s="155" t="str">
        <f>IF(チーム会員情報!$F99="","",チーム会員情報!$F99)</f>
        <v/>
      </c>
      <c r="AR53" s="156"/>
      <c r="AS53" s="157"/>
      <c r="AT53" s="158" t="str">
        <f>IF(チーム会員情報!$G99="","",チーム会員情報!$G99)</f>
        <v/>
      </c>
      <c r="AU53" s="156"/>
      <c r="AV53" s="159"/>
      <c r="AW53" s="121" t="str">
        <f>IF(チーム会員情報!$J99="","",チーム会員情報!$J99)</f>
        <v/>
      </c>
      <c r="AX53" s="160" t="str">
        <f>IF(チーム会員情報!$K99="","",チーム会員情報!$K99)</f>
        <v/>
      </c>
      <c r="AY53" s="161"/>
      <c r="AZ53" s="161"/>
      <c r="BA53" s="162"/>
      <c r="BB53" s="163" t="str">
        <f>IF(チーム会員情報!$R99="","",チーム会員情報!$R99)</f>
        <v/>
      </c>
      <c r="BC53" s="164"/>
      <c r="BD53" s="165" t="str">
        <f>IF(チーム会員情報!$P99="","",チーム会員情報!$P99)</f>
        <v/>
      </c>
      <c r="BE53" s="166"/>
      <c r="BF53" s="166"/>
      <c r="BG53" s="166"/>
      <c r="BH53" s="165" t="str">
        <f>IF(チーム会員情報!$Q99="","",チーム会員情報!$Q99)</f>
        <v/>
      </c>
      <c r="BI53" s="166"/>
      <c r="BJ53" s="166"/>
      <c r="BK53" s="296"/>
      <c r="ES53" s="13"/>
      <c r="ET53" s="13"/>
      <c r="EU53" s="17"/>
      <c r="EV53" s="17"/>
      <c r="EW53" s="18"/>
      <c r="EX53" s="19"/>
      <c r="EY53" s="18"/>
      <c r="EZ53" s="18"/>
      <c r="FA53" s="18"/>
    </row>
    <row r="54" spans="1:157" s="10" customFormat="1" ht="23.1" customHeight="1" x14ac:dyDescent="0.2">
      <c r="A54" s="147">
        <f>IF(チーム会員情報!$B80="","",チーム会員情報!$B80)</f>
        <v>55</v>
      </c>
      <c r="B54" s="148"/>
      <c r="C54" s="149" t="str">
        <f>IF(チーム会員情報!$O80="","",VLOOKUP(チーム会員情報!$O80,チーム会員情報!$W$1:$X$4,2,FALSE))</f>
        <v/>
      </c>
      <c r="D54" s="150"/>
      <c r="E54" s="152" t="str">
        <f>IF(チーム会員情報!$D80="","",チーム会員情報!$D80)</f>
        <v/>
      </c>
      <c r="F54" s="151"/>
      <c r="G54" s="153" t="e">
        <f>IF(#REF!="","",#REF!)</f>
        <v>#REF!</v>
      </c>
      <c r="H54" s="154" t="str">
        <f>IF(チーム会員情報!$E80="","",チーム会員情報!$E80)</f>
        <v/>
      </c>
      <c r="I54" s="151"/>
      <c r="J54" s="148" t="e">
        <f>IF(#REF!="","",#REF!)</f>
        <v>#REF!</v>
      </c>
      <c r="K54" s="155" t="str">
        <f>IF(チーム会員情報!$F80="","",チーム会員情報!$F80)</f>
        <v/>
      </c>
      <c r="L54" s="156"/>
      <c r="M54" s="157"/>
      <c r="N54" s="158" t="str">
        <f>IF(チーム会員情報!$G80="","",チーム会員情報!$G80)</f>
        <v/>
      </c>
      <c r="O54" s="156"/>
      <c r="P54" s="159"/>
      <c r="Q54" s="120" t="str">
        <f>IF(チーム会員情報!$J80="","",チーム会員情報!$J80)</f>
        <v/>
      </c>
      <c r="R54" s="160" t="str">
        <f>IF(チーム会員情報!$K80="","",チーム会員情報!$K80)</f>
        <v/>
      </c>
      <c r="S54" s="161"/>
      <c r="T54" s="161"/>
      <c r="U54" s="162"/>
      <c r="V54" s="163" t="str">
        <f>IF(チーム会員情報!$R80="","",チーム会員情報!$R80)</f>
        <v/>
      </c>
      <c r="W54" s="164"/>
      <c r="X54" s="165" t="str">
        <f>IF(チーム会員情報!$P80="","",チーム会員情報!$P80)</f>
        <v/>
      </c>
      <c r="Y54" s="166"/>
      <c r="Z54" s="166"/>
      <c r="AA54" s="166"/>
      <c r="AB54" s="165" t="str">
        <f>IF(チーム会員情報!$Q80="","",チーム会員情報!$Q80)</f>
        <v/>
      </c>
      <c r="AC54" s="166"/>
      <c r="AD54" s="166"/>
      <c r="AE54" s="166"/>
      <c r="AF54" s="119"/>
      <c r="AG54" s="151">
        <f>IF(チーム会員情報!$B100="","",チーム会員情報!$B100)</f>
        <v>75</v>
      </c>
      <c r="AH54" s="148"/>
      <c r="AI54" s="149" t="str">
        <f>IF(チーム会員情報!$O100="","",VLOOKUP(チーム会員情報!$O100,チーム会員情報!$W$1:$X$4,2,FALSE))</f>
        <v/>
      </c>
      <c r="AJ54" s="150"/>
      <c r="AK54" s="152" t="str">
        <f>IF(チーム会員情報!$D100="","",チーム会員情報!$D100)</f>
        <v/>
      </c>
      <c r="AL54" s="151"/>
      <c r="AM54" s="153" t="e">
        <f>IF(#REF!="","",#REF!)</f>
        <v>#REF!</v>
      </c>
      <c r="AN54" s="154" t="str">
        <f>IF(チーム会員情報!$E100="","",チーム会員情報!$E100)</f>
        <v/>
      </c>
      <c r="AO54" s="151"/>
      <c r="AP54" s="148" t="e">
        <f>IF(#REF!="","",#REF!)</f>
        <v>#REF!</v>
      </c>
      <c r="AQ54" s="155" t="str">
        <f>IF(チーム会員情報!$F100="","",チーム会員情報!$F100)</f>
        <v/>
      </c>
      <c r="AR54" s="156"/>
      <c r="AS54" s="157"/>
      <c r="AT54" s="158" t="str">
        <f>IF(チーム会員情報!$G100="","",チーム会員情報!$G100)</f>
        <v/>
      </c>
      <c r="AU54" s="156"/>
      <c r="AV54" s="159"/>
      <c r="AW54" s="121" t="str">
        <f>IF(チーム会員情報!$J100="","",チーム会員情報!$J100)</f>
        <v/>
      </c>
      <c r="AX54" s="160" t="str">
        <f>IF(チーム会員情報!$K100="","",チーム会員情報!$K100)</f>
        <v/>
      </c>
      <c r="AY54" s="161"/>
      <c r="AZ54" s="161"/>
      <c r="BA54" s="162"/>
      <c r="BB54" s="163" t="str">
        <f>IF(チーム会員情報!$R100="","",チーム会員情報!$R100)</f>
        <v/>
      </c>
      <c r="BC54" s="164"/>
      <c r="BD54" s="165" t="str">
        <f>IF(チーム会員情報!$P100="","",チーム会員情報!$P100)</f>
        <v/>
      </c>
      <c r="BE54" s="166"/>
      <c r="BF54" s="166"/>
      <c r="BG54" s="166"/>
      <c r="BH54" s="165" t="str">
        <f>IF(チーム会員情報!$Q100="","",チーム会員情報!$Q100)</f>
        <v/>
      </c>
      <c r="BI54" s="166"/>
      <c r="BJ54" s="166"/>
      <c r="BK54" s="296"/>
      <c r="ES54" s="13"/>
      <c r="ET54" s="13"/>
      <c r="EU54" s="17"/>
      <c r="EV54" s="17"/>
      <c r="EW54" s="18"/>
      <c r="EX54" s="19"/>
      <c r="EY54" s="18"/>
      <c r="EZ54" s="18"/>
      <c r="FA54" s="18"/>
    </row>
    <row r="55" spans="1:157" s="10" customFormat="1" ht="23.1" customHeight="1" x14ac:dyDescent="0.2">
      <c r="A55" s="147">
        <f>IF(チーム会員情報!$B81="","",チーム会員情報!$B81)</f>
        <v>56</v>
      </c>
      <c r="B55" s="148"/>
      <c r="C55" s="149" t="str">
        <f>IF(チーム会員情報!$O81="","",VLOOKUP(チーム会員情報!$O81,チーム会員情報!$W$1:$X$4,2,FALSE))</f>
        <v/>
      </c>
      <c r="D55" s="150"/>
      <c r="E55" s="152" t="str">
        <f>IF(チーム会員情報!$D81="","",チーム会員情報!$D81)</f>
        <v/>
      </c>
      <c r="F55" s="151"/>
      <c r="G55" s="153" t="e">
        <f>IF(#REF!="","",#REF!)</f>
        <v>#REF!</v>
      </c>
      <c r="H55" s="154" t="str">
        <f>IF(チーム会員情報!$E81="","",チーム会員情報!$E81)</f>
        <v/>
      </c>
      <c r="I55" s="151"/>
      <c r="J55" s="148" t="e">
        <f>IF(#REF!="","",#REF!)</f>
        <v>#REF!</v>
      </c>
      <c r="K55" s="155" t="str">
        <f>IF(チーム会員情報!$F81="","",チーム会員情報!$F81)</f>
        <v/>
      </c>
      <c r="L55" s="156"/>
      <c r="M55" s="157"/>
      <c r="N55" s="158" t="str">
        <f>IF(チーム会員情報!$G81="","",チーム会員情報!$G81)</f>
        <v/>
      </c>
      <c r="O55" s="156"/>
      <c r="P55" s="159"/>
      <c r="Q55" s="120" t="str">
        <f>IF(チーム会員情報!$J81="","",チーム会員情報!$J81)</f>
        <v/>
      </c>
      <c r="R55" s="160" t="str">
        <f>IF(チーム会員情報!$K81="","",チーム会員情報!$K81)</f>
        <v/>
      </c>
      <c r="S55" s="161"/>
      <c r="T55" s="161"/>
      <c r="U55" s="162"/>
      <c r="V55" s="163" t="str">
        <f>IF(チーム会員情報!$R81="","",チーム会員情報!$R81)</f>
        <v/>
      </c>
      <c r="W55" s="164"/>
      <c r="X55" s="165" t="str">
        <f>IF(チーム会員情報!$P81="","",チーム会員情報!$P81)</f>
        <v/>
      </c>
      <c r="Y55" s="166"/>
      <c r="Z55" s="166"/>
      <c r="AA55" s="166"/>
      <c r="AB55" s="165" t="str">
        <f>IF(チーム会員情報!$Q81="","",チーム会員情報!$Q81)</f>
        <v/>
      </c>
      <c r="AC55" s="166"/>
      <c r="AD55" s="166"/>
      <c r="AE55" s="166"/>
      <c r="AF55" s="119"/>
      <c r="AG55" s="151">
        <f>IF(チーム会員情報!$B101="","",チーム会員情報!$B101)</f>
        <v>76</v>
      </c>
      <c r="AH55" s="148"/>
      <c r="AI55" s="149" t="str">
        <f>IF(チーム会員情報!$O101="","",VLOOKUP(チーム会員情報!$O101,チーム会員情報!$W$1:$X$4,2,FALSE))</f>
        <v/>
      </c>
      <c r="AJ55" s="150"/>
      <c r="AK55" s="152" t="str">
        <f>IF(チーム会員情報!$D101="","",チーム会員情報!$D101)</f>
        <v/>
      </c>
      <c r="AL55" s="151"/>
      <c r="AM55" s="153" t="e">
        <f>IF(#REF!="","",#REF!)</f>
        <v>#REF!</v>
      </c>
      <c r="AN55" s="154" t="str">
        <f>IF(チーム会員情報!$E101="","",チーム会員情報!$E101)</f>
        <v/>
      </c>
      <c r="AO55" s="151"/>
      <c r="AP55" s="148" t="e">
        <f>IF(#REF!="","",#REF!)</f>
        <v>#REF!</v>
      </c>
      <c r="AQ55" s="155" t="str">
        <f>IF(チーム会員情報!$F101="","",チーム会員情報!$F101)</f>
        <v/>
      </c>
      <c r="AR55" s="156"/>
      <c r="AS55" s="157"/>
      <c r="AT55" s="158" t="str">
        <f>IF(チーム会員情報!$G101="","",チーム会員情報!$G101)</f>
        <v/>
      </c>
      <c r="AU55" s="156"/>
      <c r="AV55" s="159"/>
      <c r="AW55" s="121" t="str">
        <f>IF(チーム会員情報!$J101="","",チーム会員情報!$J101)</f>
        <v/>
      </c>
      <c r="AX55" s="160" t="str">
        <f>IF(チーム会員情報!$K101="","",チーム会員情報!$K101)</f>
        <v/>
      </c>
      <c r="AY55" s="161"/>
      <c r="AZ55" s="161"/>
      <c r="BA55" s="162"/>
      <c r="BB55" s="163" t="str">
        <f>IF(チーム会員情報!$R101="","",チーム会員情報!$R101)</f>
        <v/>
      </c>
      <c r="BC55" s="164"/>
      <c r="BD55" s="165" t="str">
        <f>IF(チーム会員情報!$P101="","",チーム会員情報!$P101)</f>
        <v/>
      </c>
      <c r="BE55" s="166"/>
      <c r="BF55" s="166"/>
      <c r="BG55" s="166"/>
      <c r="BH55" s="165" t="str">
        <f>IF(チーム会員情報!$Q101="","",チーム会員情報!$Q101)</f>
        <v/>
      </c>
      <c r="BI55" s="166"/>
      <c r="BJ55" s="166"/>
      <c r="BK55" s="296"/>
      <c r="ES55" s="13"/>
      <c r="ET55" s="13"/>
      <c r="EU55" s="17"/>
      <c r="EV55" s="17"/>
      <c r="EW55" s="18"/>
      <c r="EX55" s="19"/>
      <c r="EY55" s="18"/>
      <c r="EZ55" s="18"/>
      <c r="FA55" s="18"/>
    </row>
    <row r="56" spans="1:157" s="10" customFormat="1" ht="23.1" customHeight="1" x14ac:dyDescent="0.2">
      <c r="A56" s="147">
        <f>IF(チーム会員情報!$B82="","",チーム会員情報!$B82)</f>
        <v>57</v>
      </c>
      <c r="B56" s="148"/>
      <c r="C56" s="149" t="str">
        <f>IF(チーム会員情報!$O82="","",VLOOKUP(チーム会員情報!$O82,チーム会員情報!$W$1:$X$4,2,FALSE))</f>
        <v/>
      </c>
      <c r="D56" s="150"/>
      <c r="E56" s="152" t="str">
        <f>IF(チーム会員情報!$D82="","",チーム会員情報!$D82)</f>
        <v/>
      </c>
      <c r="F56" s="151"/>
      <c r="G56" s="153" t="e">
        <f>IF(#REF!="","",#REF!)</f>
        <v>#REF!</v>
      </c>
      <c r="H56" s="154" t="str">
        <f>IF(チーム会員情報!$E82="","",チーム会員情報!$E82)</f>
        <v/>
      </c>
      <c r="I56" s="151"/>
      <c r="J56" s="148" t="e">
        <f>IF(#REF!="","",#REF!)</f>
        <v>#REF!</v>
      </c>
      <c r="K56" s="155" t="str">
        <f>IF(チーム会員情報!$F82="","",チーム会員情報!$F82)</f>
        <v/>
      </c>
      <c r="L56" s="156"/>
      <c r="M56" s="157"/>
      <c r="N56" s="158" t="str">
        <f>IF(チーム会員情報!$G82="","",チーム会員情報!$G82)</f>
        <v/>
      </c>
      <c r="O56" s="156"/>
      <c r="P56" s="159"/>
      <c r="Q56" s="120" t="str">
        <f>IF(チーム会員情報!$J82="","",チーム会員情報!$J82)</f>
        <v/>
      </c>
      <c r="R56" s="160" t="str">
        <f>IF(チーム会員情報!$K82="","",チーム会員情報!$K82)</f>
        <v/>
      </c>
      <c r="S56" s="161"/>
      <c r="T56" s="161"/>
      <c r="U56" s="162"/>
      <c r="V56" s="163" t="str">
        <f>IF(チーム会員情報!$R82="","",チーム会員情報!$R82)</f>
        <v/>
      </c>
      <c r="W56" s="164"/>
      <c r="X56" s="165" t="str">
        <f>IF(チーム会員情報!$P82="","",チーム会員情報!$P82)</f>
        <v/>
      </c>
      <c r="Y56" s="166"/>
      <c r="Z56" s="166"/>
      <c r="AA56" s="166"/>
      <c r="AB56" s="165" t="str">
        <f>IF(チーム会員情報!$Q82="","",チーム会員情報!$Q82)</f>
        <v/>
      </c>
      <c r="AC56" s="166"/>
      <c r="AD56" s="166"/>
      <c r="AE56" s="166"/>
      <c r="AF56" s="119"/>
      <c r="AG56" s="151">
        <f>IF(チーム会員情報!$B102="","",チーム会員情報!$B102)</f>
        <v>77</v>
      </c>
      <c r="AH56" s="148"/>
      <c r="AI56" s="149" t="str">
        <f>IF(チーム会員情報!$O102="","",VLOOKUP(チーム会員情報!$O102,チーム会員情報!$W$1:$X$4,2,FALSE))</f>
        <v/>
      </c>
      <c r="AJ56" s="150"/>
      <c r="AK56" s="152" t="str">
        <f>IF(チーム会員情報!$D102="","",チーム会員情報!$D102)</f>
        <v/>
      </c>
      <c r="AL56" s="151"/>
      <c r="AM56" s="153" t="e">
        <f>IF(#REF!="","",#REF!)</f>
        <v>#REF!</v>
      </c>
      <c r="AN56" s="154" t="str">
        <f>IF(チーム会員情報!$E102="","",チーム会員情報!$E102)</f>
        <v/>
      </c>
      <c r="AO56" s="151"/>
      <c r="AP56" s="148" t="e">
        <f>IF(#REF!="","",#REF!)</f>
        <v>#REF!</v>
      </c>
      <c r="AQ56" s="155" t="str">
        <f>IF(チーム会員情報!$F102="","",チーム会員情報!$F102)</f>
        <v/>
      </c>
      <c r="AR56" s="156"/>
      <c r="AS56" s="157"/>
      <c r="AT56" s="158" t="str">
        <f>IF(チーム会員情報!$G102="","",チーム会員情報!$G102)</f>
        <v/>
      </c>
      <c r="AU56" s="156"/>
      <c r="AV56" s="159"/>
      <c r="AW56" s="121" t="str">
        <f>IF(チーム会員情報!$J102="","",チーム会員情報!$J102)</f>
        <v/>
      </c>
      <c r="AX56" s="160" t="str">
        <f>IF(チーム会員情報!$K102="","",チーム会員情報!$K102)</f>
        <v/>
      </c>
      <c r="AY56" s="161"/>
      <c r="AZ56" s="161"/>
      <c r="BA56" s="162"/>
      <c r="BB56" s="163" t="str">
        <f>IF(チーム会員情報!$R102="","",チーム会員情報!$R102)</f>
        <v/>
      </c>
      <c r="BC56" s="164"/>
      <c r="BD56" s="165" t="str">
        <f>IF(チーム会員情報!$P102="","",チーム会員情報!$P102)</f>
        <v/>
      </c>
      <c r="BE56" s="166"/>
      <c r="BF56" s="166"/>
      <c r="BG56" s="166"/>
      <c r="BH56" s="165" t="str">
        <f>IF(チーム会員情報!$Q102="","",チーム会員情報!$Q102)</f>
        <v/>
      </c>
      <c r="BI56" s="166"/>
      <c r="BJ56" s="166"/>
      <c r="BK56" s="296"/>
      <c r="ES56" s="13"/>
      <c r="ET56" s="13"/>
      <c r="EU56" s="17"/>
      <c r="EV56" s="17"/>
      <c r="EW56" s="18"/>
      <c r="EX56" s="19"/>
      <c r="EY56" s="18"/>
      <c r="EZ56" s="18"/>
      <c r="FA56" s="18"/>
    </row>
    <row r="57" spans="1:157" s="10" customFormat="1" ht="23.1" customHeight="1" x14ac:dyDescent="0.2">
      <c r="A57" s="147">
        <f>IF(チーム会員情報!$B83="","",チーム会員情報!$B83)</f>
        <v>58</v>
      </c>
      <c r="B57" s="148"/>
      <c r="C57" s="149" t="str">
        <f>IF(チーム会員情報!$O83="","",VLOOKUP(チーム会員情報!$O83,チーム会員情報!$W$1:$X$4,2,FALSE))</f>
        <v/>
      </c>
      <c r="D57" s="150"/>
      <c r="E57" s="152" t="str">
        <f>IF(チーム会員情報!$D83="","",チーム会員情報!$D83)</f>
        <v/>
      </c>
      <c r="F57" s="151"/>
      <c r="G57" s="153" t="e">
        <f>IF(#REF!="","",#REF!)</f>
        <v>#REF!</v>
      </c>
      <c r="H57" s="154" t="str">
        <f>IF(チーム会員情報!$E83="","",チーム会員情報!$E83)</f>
        <v/>
      </c>
      <c r="I57" s="151"/>
      <c r="J57" s="148" t="e">
        <f>IF(#REF!="","",#REF!)</f>
        <v>#REF!</v>
      </c>
      <c r="K57" s="155" t="str">
        <f>IF(チーム会員情報!$F83="","",チーム会員情報!$F83)</f>
        <v/>
      </c>
      <c r="L57" s="156"/>
      <c r="M57" s="157"/>
      <c r="N57" s="158" t="str">
        <f>IF(チーム会員情報!$G83="","",チーム会員情報!$G83)</f>
        <v/>
      </c>
      <c r="O57" s="156"/>
      <c r="P57" s="159"/>
      <c r="Q57" s="120" t="str">
        <f>IF(チーム会員情報!$J83="","",チーム会員情報!$J83)</f>
        <v/>
      </c>
      <c r="R57" s="160" t="str">
        <f>IF(チーム会員情報!$K83="","",チーム会員情報!$K83)</f>
        <v/>
      </c>
      <c r="S57" s="161"/>
      <c r="T57" s="161"/>
      <c r="U57" s="162"/>
      <c r="V57" s="163" t="str">
        <f>IF(チーム会員情報!$R83="","",チーム会員情報!$R83)</f>
        <v/>
      </c>
      <c r="W57" s="164"/>
      <c r="X57" s="165" t="str">
        <f>IF(チーム会員情報!$P83="","",チーム会員情報!$P83)</f>
        <v/>
      </c>
      <c r="Y57" s="166"/>
      <c r="Z57" s="166"/>
      <c r="AA57" s="166"/>
      <c r="AB57" s="165" t="str">
        <f>IF(チーム会員情報!$Q83="","",チーム会員情報!$Q83)</f>
        <v/>
      </c>
      <c r="AC57" s="166"/>
      <c r="AD57" s="166"/>
      <c r="AE57" s="166"/>
      <c r="AF57" s="119"/>
      <c r="AG57" s="151">
        <f>IF(チーム会員情報!$B103="","",チーム会員情報!$B103)</f>
        <v>78</v>
      </c>
      <c r="AH57" s="148"/>
      <c r="AI57" s="149" t="str">
        <f>IF(チーム会員情報!$O103="","",VLOOKUP(チーム会員情報!$O103,チーム会員情報!$W$1:$X$4,2,FALSE))</f>
        <v/>
      </c>
      <c r="AJ57" s="150"/>
      <c r="AK57" s="152" t="str">
        <f>IF(チーム会員情報!$D103="","",チーム会員情報!$D103)</f>
        <v/>
      </c>
      <c r="AL57" s="151"/>
      <c r="AM57" s="153" t="e">
        <f>IF(#REF!="","",#REF!)</f>
        <v>#REF!</v>
      </c>
      <c r="AN57" s="154" t="str">
        <f>IF(チーム会員情報!$E103="","",チーム会員情報!$E103)</f>
        <v/>
      </c>
      <c r="AO57" s="151"/>
      <c r="AP57" s="148" t="e">
        <f>IF(#REF!="","",#REF!)</f>
        <v>#REF!</v>
      </c>
      <c r="AQ57" s="155" t="str">
        <f>IF(チーム会員情報!$F103="","",チーム会員情報!$F103)</f>
        <v/>
      </c>
      <c r="AR57" s="156"/>
      <c r="AS57" s="157"/>
      <c r="AT57" s="158" t="str">
        <f>IF(チーム会員情報!$G103="","",チーム会員情報!$G103)</f>
        <v/>
      </c>
      <c r="AU57" s="156"/>
      <c r="AV57" s="159"/>
      <c r="AW57" s="121" t="str">
        <f>IF(チーム会員情報!$J103="","",チーム会員情報!$J103)</f>
        <v/>
      </c>
      <c r="AX57" s="160" t="str">
        <f>IF(チーム会員情報!$K103="","",チーム会員情報!$K103)</f>
        <v/>
      </c>
      <c r="AY57" s="161"/>
      <c r="AZ57" s="161"/>
      <c r="BA57" s="162"/>
      <c r="BB57" s="163" t="str">
        <f>IF(チーム会員情報!$R103="","",チーム会員情報!$R103)</f>
        <v/>
      </c>
      <c r="BC57" s="164"/>
      <c r="BD57" s="165" t="str">
        <f>IF(チーム会員情報!$P103="","",チーム会員情報!$P103)</f>
        <v/>
      </c>
      <c r="BE57" s="166"/>
      <c r="BF57" s="166"/>
      <c r="BG57" s="166"/>
      <c r="BH57" s="165" t="str">
        <f>IF(チーム会員情報!$Q103="","",チーム会員情報!$Q103)</f>
        <v/>
      </c>
      <c r="BI57" s="166"/>
      <c r="BJ57" s="166"/>
      <c r="BK57" s="296"/>
      <c r="ES57" s="13"/>
      <c r="ET57" s="13"/>
      <c r="EU57" s="17"/>
      <c r="EV57" s="17"/>
      <c r="EW57" s="18"/>
      <c r="EX57" s="19"/>
      <c r="EY57" s="18"/>
      <c r="EZ57" s="18"/>
      <c r="FA57" s="18"/>
    </row>
    <row r="58" spans="1:157" s="10" customFormat="1" ht="23.1" customHeight="1" x14ac:dyDescent="0.2">
      <c r="A58" s="147">
        <f>IF(チーム会員情報!$B84="","",チーム会員情報!$B84)</f>
        <v>59</v>
      </c>
      <c r="B58" s="148"/>
      <c r="C58" s="149" t="str">
        <f>IF(チーム会員情報!$O84="","",VLOOKUP(チーム会員情報!$O84,チーム会員情報!$W$1:$X$4,2,FALSE))</f>
        <v/>
      </c>
      <c r="D58" s="150"/>
      <c r="E58" s="152" t="str">
        <f>IF(チーム会員情報!$D84="","",チーム会員情報!$D84)</f>
        <v/>
      </c>
      <c r="F58" s="151"/>
      <c r="G58" s="153" t="e">
        <f>IF(#REF!="","",#REF!)</f>
        <v>#REF!</v>
      </c>
      <c r="H58" s="154" t="str">
        <f>IF(チーム会員情報!$E84="","",チーム会員情報!$E84)</f>
        <v/>
      </c>
      <c r="I58" s="151"/>
      <c r="J58" s="148" t="e">
        <f>IF(#REF!="","",#REF!)</f>
        <v>#REF!</v>
      </c>
      <c r="K58" s="155" t="str">
        <f>IF(チーム会員情報!$F84="","",チーム会員情報!$F84)</f>
        <v/>
      </c>
      <c r="L58" s="156"/>
      <c r="M58" s="157"/>
      <c r="N58" s="158" t="str">
        <f>IF(チーム会員情報!$G84="","",チーム会員情報!$G84)</f>
        <v/>
      </c>
      <c r="O58" s="156"/>
      <c r="P58" s="159"/>
      <c r="Q58" s="120" t="str">
        <f>IF(チーム会員情報!$J84="","",チーム会員情報!$J84)</f>
        <v/>
      </c>
      <c r="R58" s="160" t="str">
        <f>IF(チーム会員情報!$K84="","",チーム会員情報!$K84)</f>
        <v/>
      </c>
      <c r="S58" s="161"/>
      <c r="T58" s="161"/>
      <c r="U58" s="162"/>
      <c r="V58" s="163" t="str">
        <f>IF(チーム会員情報!$R84="","",チーム会員情報!$R84)</f>
        <v/>
      </c>
      <c r="W58" s="164"/>
      <c r="X58" s="165" t="str">
        <f>IF(チーム会員情報!$P84="","",チーム会員情報!$P84)</f>
        <v/>
      </c>
      <c r="Y58" s="166"/>
      <c r="Z58" s="166"/>
      <c r="AA58" s="166"/>
      <c r="AB58" s="165" t="str">
        <f>IF(チーム会員情報!$Q84="","",チーム会員情報!$Q84)</f>
        <v/>
      </c>
      <c r="AC58" s="166"/>
      <c r="AD58" s="166"/>
      <c r="AE58" s="166"/>
      <c r="AF58" s="119"/>
      <c r="AG58" s="151">
        <f>IF(チーム会員情報!$B104="","",チーム会員情報!$B104)</f>
        <v>79</v>
      </c>
      <c r="AH58" s="148"/>
      <c r="AI58" s="149" t="str">
        <f>IF(チーム会員情報!$O104="","",VLOOKUP(チーム会員情報!$O104,チーム会員情報!$W$1:$X$4,2,FALSE))</f>
        <v/>
      </c>
      <c r="AJ58" s="150"/>
      <c r="AK58" s="152" t="str">
        <f>IF(チーム会員情報!$D104="","",チーム会員情報!$D104)</f>
        <v/>
      </c>
      <c r="AL58" s="151"/>
      <c r="AM58" s="153" t="e">
        <f>IF(#REF!="","",#REF!)</f>
        <v>#REF!</v>
      </c>
      <c r="AN58" s="154" t="str">
        <f>IF(チーム会員情報!$E104="","",チーム会員情報!$E104)</f>
        <v/>
      </c>
      <c r="AO58" s="151"/>
      <c r="AP58" s="148" t="e">
        <f>IF(#REF!="","",#REF!)</f>
        <v>#REF!</v>
      </c>
      <c r="AQ58" s="155" t="str">
        <f>IF(チーム会員情報!$F104="","",チーム会員情報!$F104)</f>
        <v/>
      </c>
      <c r="AR58" s="156"/>
      <c r="AS58" s="157"/>
      <c r="AT58" s="158" t="str">
        <f>IF(チーム会員情報!$G104="","",チーム会員情報!$G104)</f>
        <v/>
      </c>
      <c r="AU58" s="156"/>
      <c r="AV58" s="159"/>
      <c r="AW58" s="121" t="str">
        <f>IF(チーム会員情報!$J104="","",チーム会員情報!$J104)</f>
        <v/>
      </c>
      <c r="AX58" s="160" t="str">
        <f>IF(チーム会員情報!$K104="","",チーム会員情報!$K104)</f>
        <v/>
      </c>
      <c r="AY58" s="161"/>
      <c r="AZ58" s="161"/>
      <c r="BA58" s="162"/>
      <c r="BB58" s="163" t="str">
        <f>IF(チーム会員情報!$R104="","",チーム会員情報!$R104)</f>
        <v/>
      </c>
      <c r="BC58" s="164"/>
      <c r="BD58" s="165" t="str">
        <f>IF(チーム会員情報!$P104="","",チーム会員情報!$P104)</f>
        <v/>
      </c>
      <c r="BE58" s="166"/>
      <c r="BF58" s="166"/>
      <c r="BG58" s="166"/>
      <c r="BH58" s="165" t="str">
        <f>IF(チーム会員情報!$Q104="","",チーム会員情報!$Q104)</f>
        <v/>
      </c>
      <c r="BI58" s="166"/>
      <c r="BJ58" s="166"/>
      <c r="BK58" s="296"/>
      <c r="ES58" s="13"/>
      <c r="ET58" s="13"/>
      <c r="EU58" s="17"/>
      <c r="EV58" s="17"/>
      <c r="EW58" s="18"/>
      <c r="EX58" s="19"/>
      <c r="EY58" s="18"/>
      <c r="EZ58" s="18"/>
      <c r="FA58" s="18"/>
    </row>
    <row r="59" spans="1:157" s="10" customFormat="1" ht="23.1" customHeight="1" thickBot="1" x14ac:dyDescent="0.25">
      <c r="A59" s="172">
        <f>IF(チーム会員情報!$B85="","",チーム会員情報!$B85)</f>
        <v>60</v>
      </c>
      <c r="B59" s="169"/>
      <c r="C59" s="170" t="str">
        <f>IF(チーム会員情報!$O85="","",VLOOKUP(チーム会員情報!$O85,チーム会員情報!$W$1:$X$4,2,FALSE))</f>
        <v/>
      </c>
      <c r="D59" s="171"/>
      <c r="E59" s="173" t="str">
        <f>IF(チーム会員情報!$D85="","",チーム会員情報!$D85)</f>
        <v/>
      </c>
      <c r="F59" s="168"/>
      <c r="G59" s="174" t="e">
        <f>IF(#REF!="","",#REF!)</f>
        <v>#REF!</v>
      </c>
      <c r="H59" s="175" t="str">
        <f>IF(チーム会員情報!$E85="","",チーム会員情報!$E85)</f>
        <v/>
      </c>
      <c r="I59" s="168"/>
      <c r="J59" s="169" t="e">
        <f>IF(#REF!="","",#REF!)</f>
        <v>#REF!</v>
      </c>
      <c r="K59" s="176" t="str">
        <f>IF(チーム会員情報!$F85="","",チーム会員情報!$F85)</f>
        <v/>
      </c>
      <c r="L59" s="177"/>
      <c r="M59" s="178"/>
      <c r="N59" s="179" t="str">
        <f>IF(チーム会員情報!$G85="","",チーム会員情報!$G85)</f>
        <v/>
      </c>
      <c r="O59" s="177"/>
      <c r="P59" s="180"/>
      <c r="Q59" s="122" t="str">
        <f>IF(チーム会員情報!$J85="","",チーム会員情報!$J85)</f>
        <v/>
      </c>
      <c r="R59" s="181" t="str">
        <f>IF(チーム会員情報!$K85="","",チーム会員情報!$K85)</f>
        <v/>
      </c>
      <c r="S59" s="182"/>
      <c r="T59" s="182"/>
      <c r="U59" s="183"/>
      <c r="V59" s="184" t="str">
        <f>IF(チーム会員情報!$R85="","",チーム会員情報!$R85)</f>
        <v/>
      </c>
      <c r="W59" s="185"/>
      <c r="X59" s="186" t="str">
        <f>IF(チーム会員情報!$P85="","",チーム会員情報!$P85)</f>
        <v/>
      </c>
      <c r="Y59" s="187"/>
      <c r="Z59" s="187"/>
      <c r="AA59" s="187"/>
      <c r="AB59" s="186" t="str">
        <f>IF(チーム会員情報!$Q85="","",チーム会員情報!$Q85)</f>
        <v/>
      </c>
      <c r="AC59" s="187"/>
      <c r="AD59" s="187"/>
      <c r="AE59" s="187"/>
      <c r="AF59" s="124"/>
      <c r="AG59" s="168">
        <f>IF(チーム会員情報!$B105="","",チーム会員情報!$B105)</f>
        <v>80</v>
      </c>
      <c r="AH59" s="169"/>
      <c r="AI59" s="170" t="str">
        <f>IF(チーム会員情報!$O105="","",VLOOKUP(チーム会員情報!$O105,チーム会員情報!$W$1:$X$4,2,FALSE))</f>
        <v/>
      </c>
      <c r="AJ59" s="171"/>
      <c r="AK59" s="173" t="str">
        <f>IF(チーム会員情報!$D105="","",チーム会員情報!$D105)</f>
        <v/>
      </c>
      <c r="AL59" s="168"/>
      <c r="AM59" s="174" t="e">
        <f>IF(#REF!="","",#REF!)</f>
        <v>#REF!</v>
      </c>
      <c r="AN59" s="175" t="str">
        <f>IF(チーム会員情報!$E105="","",チーム会員情報!$E105)</f>
        <v/>
      </c>
      <c r="AO59" s="168"/>
      <c r="AP59" s="169" t="e">
        <f>IF(#REF!="","",#REF!)</f>
        <v>#REF!</v>
      </c>
      <c r="AQ59" s="176" t="str">
        <f>IF(チーム会員情報!$F105="","",チーム会員情報!$F105)</f>
        <v/>
      </c>
      <c r="AR59" s="177"/>
      <c r="AS59" s="178"/>
      <c r="AT59" s="179" t="str">
        <f>IF(チーム会員情報!$G105="","",チーム会員情報!$G105)</f>
        <v/>
      </c>
      <c r="AU59" s="177"/>
      <c r="AV59" s="180"/>
      <c r="AW59" s="125" t="str">
        <f>IF(チーム会員情報!$J105="","",チーム会員情報!$J105)</f>
        <v/>
      </c>
      <c r="AX59" s="181" t="str">
        <f>IF(チーム会員情報!$K105="","",チーム会員情報!$K105)</f>
        <v/>
      </c>
      <c r="AY59" s="182"/>
      <c r="AZ59" s="182"/>
      <c r="BA59" s="183"/>
      <c r="BB59" s="184" t="str">
        <f>IF(チーム会員情報!$R105="","",チーム会員情報!$R105)</f>
        <v/>
      </c>
      <c r="BC59" s="185"/>
      <c r="BD59" s="186" t="str">
        <f>IF(チーム会員情報!$P105="","",チーム会員情報!$P105)</f>
        <v/>
      </c>
      <c r="BE59" s="187"/>
      <c r="BF59" s="187"/>
      <c r="BG59" s="187"/>
      <c r="BH59" s="186" t="str">
        <f>IF(チーム会員情報!$Q105="","",チーム会員情報!$Q105)</f>
        <v/>
      </c>
      <c r="BI59" s="187"/>
      <c r="BJ59" s="187"/>
      <c r="BK59" s="273"/>
      <c r="ES59" s="13"/>
      <c r="ET59" s="13"/>
      <c r="EU59" s="17"/>
      <c r="EV59" s="17"/>
      <c r="EW59" s="18"/>
      <c r="EX59" s="19"/>
      <c r="EY59" s="18"/>
      <c r="EZ59" s="18"/>
      <c r="FA59" s="18"/>
    </row>
    <row r="60" spans="1:157" ht="16.5" customHeight="1" x14ac:dyDescent="0.2">
      <c r="A60" s="167" t="str">
        <f>A30</f>
        <v>注）上記個人情報は、本会の諸連絡用に使用致します。　</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c r="BB60" s="167"/>
      <c r="BC60" s="167"/>
      <c r="BD60" s="167"/>
      <c r="BE60" s="167"/>
      <c r="BF60" s="167"/>
      <c r="BG60" s="167"/>
    </row>
    <row r="61" spans="1:157" ht="14.25" customHeight="1" x14ac:dyDescent="0.2"/>
    <row r="62" spans="1:157" ht="14.25" customHeight="1" x14ac:dyDescent="0.2"/>
    <row r="63" spans="1:157" ht="14.25" customHeight="1" x14ac:dyDescent="0.2"/>
    <row r="64" spans="1:157"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sheetData>
  <mergeCells count="906">
    <mergeCell ref="N31:T31"/>
    <mergeCell ref="BH59:BK59"/>
    <mergeCell ref="BA34:BC34"/>
    <mergeCell ref="K57:M57"/>
    <mergeCell ref="N57:P57"/>
    <mergeCell ref="R57:U57"/>
    <mergeCell ref="V57:W57"/>
    <mergeCell ref="X57:AA57"/>
    <mergeCell ref="AB57:AE57"/>
    <mergeCell ref="AK57:AM57"/>
    <mergeCell ref="AN57:AP57"/>
    <mergeCell ref="AQ57:AS57"/>
    <mergeCell ref="AT57:AV57"/>
    <mergeCell ref="AX57:BA57"/>
    <mergeCell ref="BB57:BC57"/>
    <mergeCell ref="BD57:BG57"/>
    <mergeCell ref="BH57:BK57"/>
    <mergeCell ref="K56:M56"/>
    <mergeCell ref="N56:P56"/>
    <mergeCell ref="R56:U56"/>
    <mergeCell ref="V56:W56"/>
    <mergeCell ref="X56:AA56"/>
    <mergeCell ref="AB56:AE56"/>
    <mergeCell ref="AK56:AM56"/>
    <mergeCell ref="AN56:AP56"/>
    <mergeCell ref="AK58:AM58"/>
    <mergeCell ref="AN58:AP58"/>
    <mergeCell ref="K55:M55"/>
    <mergeCell ref="N55:P55"/>
    <mergeCell ref="R55:U55"/>
    <mergeCell ref="V55:W55"/>
    <mergeCell ref="X55:AA55"/>
    <mergeCell ref="AB55:AE55"/>
    <mergeCell ref="AK55:AM55"/>
    <mergeCell ref="AN55:AP55"/>
    <mergeCell ref="AQ58:AS58"/>
    <mergeCell ref="AT58:AV58"/>
    <mergeCell ref="AX58:BA58"/>
    <mergeCell ref="BB58:BC58"/>
    <mergeCell ref="BD58:BG58"/>
    <mergeCell ref="BH58:BK58"/>
    <mergeCell ref="AT55:AV55"/>
    <mergeCell ref="AX55:BA55"/>
    <mergeCell ref="BB55:BC55"/>
    <mergeCell ref="BD55:BG55"/>
    <mergeCell ref="BH55:BK55"/>
    <mergeCell ref="AQ55:AS55"/>
    <mergeCell ref="AQ56:AS56"/>
    <mergeCell ref="AT56:AV56"/>
    <mergeCell ref="AX56:BA56"/>
    <mergeCell ref="BB56:BC56"/>
    <mergeCell ref="BD56:BG56"/>
    <mergeCell ref="BH56:BK56"/>
    <mergeCell ref="AT53:AV53"/>
    <mergeCell ref="AX53:BA53"/>
    <mergeCell ref="BB53:BC53"/>
    <mergeCell ref="BD53:BG53"/>
    <mergeCell ref="BH53:BK53"/>
    <mergeCell ref="AK54:AM54"/>
    <mergeCell ref="AN54:AP54"/>
    <mergeCell ref="AQ54:AS54"/>
    <mergeCell ref="AT54:AV54"/>
    <mergeCell ref="AK53:AM53"/>
    <mergeCell ref="AN53:AP53"/>
    <mergeCell ref="AQ53:AS53"/>
    <mergeCell ref="AX54:BA54"/>
    <mergeCell ref="BB54:BC54"/>
    <mergeCell ref="BD54:BG54"/>
    <mergeCell ref="BH54:BK54"/>
    <mergeCell ref="BH51:BK51"/>
    <mergeCell ref="X52:AA52"/>
    <mergeCell ref="AB52:AE52"/>
    <mergeCell ref="AK52:AM52"/>
    <mergeCell ref="AN52:AP52"/>
    <mergeCell ref="AQ52:AS52"/>
    <mergeCell ref="AT52:AV52"/>
    <mergeCell ref="AX52:BA52"/>
    <mergeCell ref="BB52:BC52"/>
    <mergeCell ref="BD52:BG52"/>
    <mergeCell ref="BH52:BK52"/>
    <mergeCell ref="X51:AA51"/>
    <mergeCell ref="AB51:AE51"/>
    <mergeCell ref="AK51:AM51"/>
    <mergeCell ref="AN51:AP51"/>
    <mergeCell ref="AQ51:AS51"/>
    <mergeCell ref="AT51:AV51"/>
    <mergeCell ref="AX51:BA51"/>
    <mergeCell ref="BB51:BC51"/>
    <mergeCell ref="BD51:BG51"/>
    <mergeCell ref="AK49:AM49"/>
    <mergeCell ref="AN49:AP49"/>
    <mergeCell ref="AQ49:AS49"/>
    <mergeCell ref="AT49:AV49"/>
    <mergeCell ref="AX49:BA49"/>
    <mergeCell ref="BB49:BC49"/>
    <mergeCell ref="BD49:BG49"/>
    <mergeCell ref="BH49:BK49"/>
    <mergeCell ref="AK50:AM50"/>
    <mergeCell ref="AN50:AP50"/>
    <mergeCell ref="AQ50:AS50"/>
    <mergeCell ref="AT50:AV50"/>
    <mergeCell ref="AX50:BA50"/>
    <mergeCell ref="BB50:BC50"/>
    <mergeCell ref="BD50:BG50"/>
    <mergeCell ref="BH50:BK50"/>
    <mergeCell ref="AK48:AM48"/>
    <mergeCell ref="AN48:AP48"/>
    <mergeCell ref="AQ48:AS48"/>
    <mergeCell ref="AT48:AV48"/>
    <mergeCell ref="AX48:BA48"/>
    <mergeCell ref="BB48:BC48"/>
    <mergeCell ref="BD48:BG48"/>
    <mergeCell ref="BH48:BK48"/>
    <mergeCell ref="K45:M45"/>
    <mergeCell ref="N45:P45"/>
    <mergeCell ref="AK45:AM45"/>
    <mergeCell ref="AN45:AP45"/>
    <mergeCell ref="AQ45:AS45"/>
    <mergeCell ref="AT45:AV45"/>
    <mergeCell ref="AX45:BA45"/>
    <mergeCell ref="BB45:BC45"/>
    <mergeCell ref="BD45:BG45"/>
    <mergeCell ref="BH45:BK45"/>
    <mergeCell ref="AK46:AM46"/>
    <mergeCell ref="AN46:AP46"/>
    <mergeCell ref="AQ46:AS46"/>
    <mergeCell ref="AT46:AV46"/>
    <mergeCell ref="AX46:BA46"/>
    <mergeCell ref="BB46:BC46"/>
    <mergeCell ref="BD46:BG46"/>
    <mergeCell ref="BH46:BK46"/>
    <mergeCell ref="K47:M47"/>
    <mergeCell ref="N47:P47"/>
    <mergeCell ref="R47:U47"/>
    <mergeCell ref="V47:W47"/>
    <mergeCell ref="X47:AA47"/>
    <mergeCell ref="AB47:AE47"/>
    <mergeCell ref="AK47:AM47"/>
    <mergeCell ref="AN47:AP47"/>
    <mergeCell ref="AQ47:AS47"/>
    <mergeCell ref="AT47:AV47"/>
    <mergeCell ref="AX47:BA47"/>
    <mergeCell ref="BB47:BC47"/>
    <mergeCell ref="BD47:BG47"/>
    <mergeCell ref="BH47:BK47"/>
    <mergeCell ref="AK43:AM43"/>
    <mergeCell ref="AN43:AP43"/>
    <mergeCell ref="AQ43:AS43"/>
    <mergeCell ref="AT43:AV43"/>
    <mergeCell ref="AX43:BA43"/>
    <mergeCell ref="BB43:BC43"/>
    <mergeCell ref="BD43:BG43"/>
    <mergeCell ref="BH43:BK43"/>
    <mergeCell ref="X44:AA44"/>
    <mergeCell ref="AB44:AE44"/>
    <mergeCell ref="AK44:AM44"/>
    <mergeCell ref="AN44:AP44"/>
    <mergeCell ref="AQ44:AS44"/>
    <mergeCell ref="AT44:AV44"/>
    <mergeCell ref="AX44:BA44"/>
    <mergeCell ref="BB44:BC44"/>
    <mergeCell ref="BD44:BG44"/>
    <mergeCell ref="BH44:BK44"/>
    <mergeCell ref="AI43:AJ43"/>
    <mergeCell ref="AI44:AJ44"/>
    <mergeCell ref="AK41:AM41"/>
    <mergeCell ref="AN41:AP41"/>
    <mergeCell ref="AQ41:AS41"/>
    <mergeCell ref="AT41:AV41"/>
    <mergeCell ref="AX41:BA41"/>
    <mergeCell ref="BB41:BC41"/>
    <mergeCell ref="BD41:BG41"/>
    <mergeCell ref="BH41:BK41"/>
    <mergeCell ref="AK42:AM42"/>
    <mergeCell ref="AN42:AP42"/>
    <mergeCell ref="AQ42:AS42"/>
    <mergeCell ref="AT42:AV42"/>
    <mergeCell ref="AX42:BA42"/>
    <mergeCell ref="BB42:BC42"/>
    <mergeCell ref="BD42:BG42"/>
    <mergeCell ref="BH42:BK42"/>
    <mergeCell ref="BH27:BK27"/>
    <mergeCell ref="BD18:BG18"/>
    <mergeCell ref="BH18:BK18"/>
    <mergeCell ref="BD19:BG19"/>
    <mergeCell ref="BH19:BK19"/>
    <mergeCell ref="BD20:BG20"/>
    <mergeCell ref="BH20:BK20"/>
    <mergeCell ref="BD21:BG21"/>
    <mergeCell ref="BH21:BK21"/>
    <mergeCell ref="BD22:BG22"/>
    <mergeCell ref="BH22:BK22"/>
    <mergeCell ref="AX23:BA23"/>
    <mergeCell ref="AQ23:AS23"/>
    <mergeCell ref="AT23:AV23"/>
    <mergeCell ref="BB23:BC23"/>
    <mergeCell ref="AQ24:AS24"/>
    <mergeCell ref="AT24:AV24"/>
    <mergeCell ref="BD40:BG40"/>
    <mergeCell ref="BH40:BK40"/>
    <mergeCell ref="BB39:BC39"/>
    <mergeCell ref="BD39:BG39"/>
    <mergeCell ref="BH39:BK39"/>
    <mergeCell ref="BD23:BG23"/>
    <mergeCell ref="BH23:BK23"/>
    <mergeCell ref="BD24:BG24"/>
    <mergeCell ref="BH24:BK24"/>
    <mergeCell ref="BD25:BG25"/>
    <mergeCell ref="BH25:BK25"/>
    <mergeCell ref="BD26:BG26"/>
    <mergeCell ref="BH26:BK26"/>
    <mergeCell ref="BB24:BC24"/>
    <mergeCell ref="BB40:BC40"/>
    <mergeCell ref="BD27:BG27"/>
    <mergeCell ref="BB27:BC27"/>
    <mergeCell ref="AX27:BA27"/>
    <mergeCell ref="BB14:BC14"/>
    <mergeCell ref="AX15:BA15"/>
    <mergeCell ref="AX16:BA16"/>
    <mergeCell ref="AX17:BA17"/>
    <mergeCell ref="AX18:BA18"/>
    <mergeCell ref="AX19:BA19"/>
    <mergeCell ref="AX20:BA20"/>
    <mergeCell ref="AX21:BA21"/>
    <mergeCell ref="AX22:BA22"/>
    <mergeCell ref="BD11:BG11"/>
    <mergeCell ref="BH11:BK11"/>
    <mergeCell ref="BD12:BG12"/>
    <mergeCell ref="BH12:BK12"/>
    <mergeCell ref="BD13:BG13"/>
    <mergeCell ref="BH13:BK13"/>
    <mergeCell ref="BD14:BG14"/>
    <mergeCell ref="BH14:BK14"/>
    <mergeCell ref="BD15:BG15"/>
    <mergeCell ref="BH15:BK15"/>
    <mergeCell ref="BD9:BG9"/>
    <mergeCell ref="BH9:BK9"/>
    <mergeCell ref="BD10:BG10"/>
    <mergeCell ref="BH10:BK10"/>
    <mergeCell ref="BE4:BF4"/>
    <mergeCell ref="BH4:BJ4"/>
    <mergeCell ref="BA8:BC8"/>
    <mergeCell ref="BD8:BK8"/>
    <mergeCell ref="AS6:AS7"/>
    <mergeCell ref="AT6:BB7"/>
    <mergeCell ref="AQ9:AV9"/>
    <mergeCell ref="AX9:BA9"/>
    <mergeCell ref="BB9:BC9"/>
    <mergeCell ref="AX10:BA10"/>
    <mergeCell ref="AT5:BB5"/>
    <mergeCell ref="BD5:BK5"/>
    <mergeCell ref="BA4:BC4"/>
    <mergeCell ref="BC6:BC7"/>
    <mergeCell ref="BD6:BK7"/>
    <mergeCell ref="N1:T1"/>
    <mergeCell ref="U1:AT1"/>
    <mergeCell ref="BA1:BD1"/>
    <mergeCell ref="BG1:BH1"/>
    <mergeCell ref="BJ1:BK1"/>
    <mergeCell ref="O4:AC4"/>
    <mergeCell ref="AG4:AL4"/>
    <mergeCell ref="AN4:AV4"/>
    <mergeCell ref="A6:C7"/>
    <mergeCell ref="D6:F7"/>
    <mergeCell ref="G6:J7"/>
    <mergeCell ref="K6:O7"/>
    <mergeCell ref="P6:AP7"/>
    <mergeCell ref="AQ6:AR7"/>
    <mergeCell ref="A5:C5"/>
    <mergeCell ref="D5:F5"/>
    <mergeCell ref="G5:J5"/>
    <mergeCell ref="K5:O5"/>
    <mergeCell ref="P5:AP5"/>
    <mergeCell ref="AT11:AV11"/>
    <mergeCell ref="BB11:BC11"/>
    <mergeCell ref="AB12:AE12"/>
    <mergeCell ref="AQ12:AS12"/>
    <mergeCell ref="A8:F8"/>
    <mergeCell ref="G8:N8"/>
    <mergeCell ref="Q8:T8"/>
    <mergeCell ref="U8:AP8"/>
    <mergeCell ref="AQ8:AS8"/>
    <mergeCell ref="AT8:AZ8"/>
    <mergeCell ref="R10:U10"/>
    <mergeCell ref="AK9:AP9"/>
    <mergeCell ref="X9:AA9"/>
    <mergeCell ref="AX11:BA11"/>
    <mergeCell ref="AX12:BA12"/>
    <mergeCell ref="AT10:AV10"/>
    <mergeCell ref="BB10:BC10"/>
    <mergeCell ref="AG10:AH10"/>
    <mergeCell ref="AI10:AJ10"/>
    <mergeCell ref="AK10:AM10"/>
    <mergeCell ref="AN10:AP10"/>
    <mergeCell ref="A9:B9"/>
    <mergeCell ref="C9:D9"/>
    <mergeCell ref="E9:J9"/>
    <mergeCell ref="K9:P9"/>
    <mergeCell ref="R9:U9"/>
    <mergeCell ref="V9:W9"/>
    <mergeCell ref="AB9:AE9"/>
    <mergeCell ref="K10:M10"/>
    <mergeCell ref="N10:P10"/>
    <mergeCell ref="V10:W10"/>
    <mergeCell ref="X10:AA10"/>
    <mergeCell ref="A10:B10"/>
    <mergeCell ref="C10:D10"/>
    <mergeCell ref="E10:G10"/>
    <mergeCell ref="H10:J10"/>
    <mergeCell ref="A11:B11"/>
    <mergeCell ref="C11:D11"/>
    <mergeCell ref="R11:U11"/>
    <mergeCell ref="R12:U12"/>
    <mergeCell ref="AG9:AH9"/>
    <mergeCell ref="AI9:AJ9"/>
    <mergeCell ref="AB10:AE10"/>
    <mergeCell ref="AB11:AE11"/>
    <mergeCell ref="AQ10:AS10"/>
    <mergeCell ref="E11:G11"/>
    <mergeCell ref="H11:J11"/>
    <mergeCell ref="AQ11:AS11"/>
    <mergeCell ref="AG11:AH11"/>
    <mergeCell ref="AI11:AJ11"/>
    <mergeCell ref="AK11:AM11"/>
    <mergeCell ref="AN11:AP11"/>
    <mergeCell ref="K11:M11"/>
    <mergeCell ref="N11:P11"/>
    <mergeCell ref="V11:W11"/>
    <mergeCell ref="X11:AA11"/>
    <mergeCell ref="AG12:AH12"/>
    <mergeCell ref="AI12:AJ12"/>
    <mergeCell ref="AK12:AM12"/>
    <mergeCell ref="AN12:AP12"/>
    <mergeCell ref="A12:B12"/>
    <mergeCell ref="C12:D12"/>
    <mergeCell ref="E12:G12"/>
    <mergeCell ref="H12:J12"/>
    <mergeCell ref="AT12:AV12"/>
    <mergeCell ref="BB12:BC12"/>
    <mergeCell ref="AX13:BA13"/>
    <mergeCell ref="X12:AA12"/>
    <mergeCell ref="K12:M12"/>
    <mergeCell ref="N12:P12"/>
    <mergeCell ref="V12:W12"/>
    <mergeCell ref="AG13:AH13"/>
    <mergeCell ref="AI13:AJ13"/>
    <mergeCell ref="AK13:AM13"/>
    <mergeCell ref="AN13:AP13"/>
    <mergeCell ref="AQ13:AS13"/>
    <mergeCell ref="AT13:AV13"/>
    <mergeCell ref="AB13:AE13"/>
    <mergeCell ref="R13:U13"/>
    <mergeCell ref="K13:M13"/>
    <mergeCell ref="N13:P13"/>
    <mergeCell ref="V13:W13"/>
    <mergeCell ref="X13:AA13"/>
    <mergeCell ref="BB13:BC13"/>
    <mergeCell ref="A16:B16"/>
    <mergeCell ref="C16:D16"/>
    <mergeCell ref="E16:G16"/>
    <mergeCell ref="H16:J16"/>
    <mergeCell ref="K14:M14"/>
    <mergeCell ref="N14:P14"/>
    <mergeCell ref="A13:B13"/>
    <mergeCell ref="C13:D13"/>
    <mergeCell ref="E13:G13"/>
    <mergeCell ref="H13:J13"/>
    <mergeCell ref="K15:M15"/>
    <mergeCell ref="N15:P15"/>
    <mergeCell ref="K16:M16"/>
    <mergeCell ref="N16:P16"/>
    <mergeCell ref="A14:B14"/>
    <mergeCell ref="C14:D14"/>
    <mergeCell ref="E14:G14"/>
    <mergeCell ref="H14:J14"/>
    <mergeCell ref="AQ15:AS15"/>
    <mergeCell ref="AT15:AV15"/>
    <mergeCell ref="BB15:BC15"/>
    <mergeCell ref="A15:B15"/>
    <mergeCell ref="C15:D15"/>
    <mergeCell ref="E15:G15"/>
    <mergeCell ref="H15:J15"/>
    <mergeCell ref="AB15:AE15"/>
    <mergeCell ref="AG15:AH15"/>
    <mergeCell ref="V15:W15"/>
    <mergeCell ref="X15:AA15"/>
    <mergeCell ref="R15:U15"/>
    <mergeCell ref="AG14:AH14"/>
    <mergeCell ref="AI14:AJ14"/>
    <mergeCell ref="AK14:AM14"/>
    <mergeCell ref="AN14:AP14"/>
    <mergeCell ref="AX14:BA14"/>
    <mergeCell ref="AQ14:AS14"/>
    <mergeCell ref="AT14:AV14"/>
    <mergeCell ref="AB14:AE14"/>
    <mergeCell ref="R14:U14"/>
    <mergeCell ref="V16:W16"/>
    <mergeCell ref="X16:AA16"/>
    <mergeCell ref="R16:U16"/>
    <mergeCell ref="BD17:BG17"/>
    <mergeCell ref="R17:U17"/>
    <mergeCell ref="BD16:BG16"/>
    <mergeCell ref="BH17:BK17"/>
    <mergeCell ref="V14:W14"/>
    <mergeCell ref="X14:AA14"/>
    <mergeCell ref="AI15:AJ15"/>
    <mergeCell ref="AK15:AM15"/>
    <mergeCell ref="AN15:AP15"/>
    <mergeCell ref="AI16:AJ16"/>
    <mergeCell ref="AK16:AM16"/>
    <mergeCell ref="AN16:AP16"/>
    <mergeCell ref="BH16:BK16"/>
    <mergeCell ref="AQ17:AS17"/>
    <mergeCell ref="AT17:AV17"/>
    <mergeCell ref="AB16:AE16"/>
    <mergeCell ref="AB17:AE17"/>
    <mergeCell ref="AQ16:AS16"/>
    <mergeCell ref="AT16:AV16"/>
    <mergeCell ref="BB16:BC16"/>
    <mergeCell ref="AG16:AH16"/>
    <mergeCell ref="A17:B17"/>
    <mergeCell ref="C17:D17"/>
    <mergeCell ref="E17:G17"/>
    <mergeCell ref="H17:J17"/>
    <mergeCell ref="AN18:AP18"/>
    <mergeCell ref="BB17:BC17"/>
    <mergeCell ref="AG17:AH17"/>
    <mergeCell ref="AI17:AJ17"/>
    <mergeCell ref="AK17:AM17"/>
    <mergeCell ref="AN17:AP17"/>
    <mergeCell ref="K17:M17"/>
    <mergeCell ref="N17:P17"/>
    <mergeCell ref="V17:W17"/>
    <mergeCell ref="X17:AA17"/>
    <mergeCell ref="AQ18:AS18"/>
    <mergeCell ref="AG18:AH18"/>
    <mergeCell ref="AI18:AJ18"/>
    <mergeCell ref="AK18:AM18"/>
    <mergeCell ref="A19:B19"/>
    <mergeCell ref="C19:D19"/>
    <mergeCell ref="E19:G19"/>
    <mergeCell ref="H19:J19"/>
    <mergeCell ref="AT18:AV18"/>
    <mergeCell ref="BB18:BC18"/>
    <mergeCell ref="AB18:AE18"/>
    <mergeCell ref="AG19:AH19"/>
    <mergeCell ref="AI19:AJ19"/>
    <mergeCell ref="AK19:AM19"/>
    <mergeCell ref="AN19:AP19"/>
    <mergeCell ref="K19:M19"/>
    <mergeCell ref="N19:P19"/>
    <mergeCell ref="V19:W19"/>
    <mergeCell ref="X19:AA19"/>
    <mergeCell ref="AB19:AE19"/>
    <mergeCell ref="BB19:BC19"/>
    <mergeCell ref="A20:B20"/>
    <mergeCell ref="C20:D20"/>
    <mergeCell ref="E20:G20"/>
    <mergeCell ref="H20:J20"/>
    <mergeCell ref="R20:U20"/>
    <mergeCell ref="R21:U21"/>
    <mergeCell ref="AQ21:AS21"/>
    <mergeCell ref="AT21:AV21"/>
    <mergeCell ref="K18:M18"/>
    <mergeCell ref="N18:P18"/>
    <mergeCell ref="V18:W18"/>
    <mergeCell ref="X18:AA18"/>
    <mergeCell ref="A18:B18"/>
    <mergeCell ref="C18:D18"/>
    <mergeCell ref="E18:G18"/>
    <mergeCell ref="H18:J18"/>
    <mergeCell ref="R18:U18"/>
    <mergeCell ref="R19:U19"/>
    <mergeCell ref="AQ19:AS19"/>
    <mergeCell ref="AT19:AV19"/>
    <mergeCell ref="AQ20:AS20"/>
    <mergeCell ref="AT20:AV20"/>
    <mergeCell ref="AB20:AE20"/>
    <mergeCell ref="AB21:AE21"/>
    <mergeCell ref="V22:W22"/>
    <mergeCell ref="X22:AA22"/>
    <mergeCell ref="BB20:BC20"/>
    <mergeCell ref="AG20:AH20"/>
    <mergeCell ref="AI20:AJ20"/>
    <mergeCell ref="AK20:AM20"/>
    <mergeCell ref="AN20:AP20"/>
    <mergeCell ref="K20:M20"/>
    <mergeCell ref="N20:P20"/>
    <mergeCell ref="V20:W20"/>
    <mergeCell ref="X20:AA20"/>
    <mergeCell ref="AB22:AE22"/>
    <mergeCell ref="AQ22:AS22"/>
    <mergeCell ref="AT22:AV22"/>
    <mergeCell ref="BB22:BC22"/>
    <mergeCell ref="AG22:AH22"/>
    <mergeCell ref="AI22:AJ22"/>
    <mergeCell ref="AK22:AM22"/>
    <mergeCell ref="AN22:AP22"/>
    <mergeCell ref="A21:B21"/>
    <mergeCell ref="C21:D21"/>
    <mergeCell ref="E21:G21"/>
    <mergeCell ref="H21:J21"/>
    <mergeCell ref="BB21:BC21"/>
    <mergeCell ref="AG21:AH21"/>
    <mergeCell ref="AI21:AJ21"/>
    <mergeCell ref="AK21:AM21"/>
    <mergeCell ref="AN21:AP21"/>
    <mergeCell ref="K21:M21"/>
    <mergeCell ref="N21:P21"/>
    <mergeCell ref="V21:W21"/>
    <mergeCell ref="X21:AA21"/>
    <mergeCell ref="E23:G23"/>
    <mergeCell ref="H23:J23"/>
    <mergeCell ref="AG23:AH23"/>
    <mergeCell ref="AI23:AJ23"/>
    <mergeCell ref="AK23:AM23"/>
    <mergeCell ref="AN23:AP23"/>
    <mergeCell ref="K23:M23"/>
    <mergeCell ref="N23:P23"/>
    <mergeCell ref="V23:W23"/>
    <mergeCell ref="X23:AA23"/>
    <mergeCell ref="AB23:AE23"/>
    <mergeCell ref="R24:U24"/>
    <mergeCell ref="A22:B22"/>
    <mergeCell ref="C22:D22"/>
    <mergeCell ref="E22:G22"/>
    <mergeCell ref="H22:J22"/>
    <mergeCell ref="R22:U22"/>
    <mergeCell ref="R23:U23"/>
    <mergeCell ref="A25:B25"/>
    <mergeCell ref="C25:D25"/>
    <mergeCell ref="E25:G25"/>
    <mergeCell ref="H25:J25"/>
    <mergeCell ref="A24:B24"/>
    <mergeCell ref="C24:D24"/>
    <mergeCell ref="E24:G24"/>
    <mergeCell ref="H24:J24"/>
    <mergeCell ref="R25:U25"/>
    <mergeCell ref="K25:M25"/>
    <mergeCell ref="N25:P25"/>
    <mergeCell ref="K24:M24"/>
    <mergeCell ref="N24:P24"/>
    <mergeCell ref="K22:M22"/>
    <mergeCell ref="N22:P22"/>
    <mergeCell ref="A23:B23"/>
    <mergeCell ref="C23:D23"/>
    <mergeCell ref="AG24:AH24"/>
    <mergeCell ref="AI24:AJ24"/>
    <mergeCell ref="AK24:AM24"/>
    <mergeCell ref="AN24:AP24"/>
    <mergeCell ref="AN27:AP27"/>
    <mergeCell ref="V24:W24"/>
    <mergeCell ref="X24:AA24"/>
    <mergeCell ref="AB24:AE24"/>
    <mergeCell ref="AX24:BA24"/>
    <mergeCell ref="V25:W25"/>
    <mergeCell ref="X25:AA25"/>
    <mergeCell ref="AG26:AH26"/>
    <mergeCell ref="AI26:AJ26"/>
    <mergeCell ref="AK26:AM26"/>
    <mergeCell ref="AN26:AP26"/>
    <mergeCell ref="AB25:AE25"/>
    <mergeCell ref="AG25:AH25"/>
    <mergeCell ref="AI25:AJ25"/>
    <mergeCell ref="AK25:AM25"/>
    <mergeCell ref="AN25:AP25"/>
    <mergeCell ref="AQ27:AS27"/>
    <mergeCell ref="AT27:AV27"/>
    <mergeCell ref="AX25:BA25"/>
    <mergeCell ref="AX26:BA26"/>
    <mergeCell ref="BB25:BC25"/>
    <mergeCell ref="AT26:AV26"/>
    <mergeCell ref="AQ26:AS26"/>
    <mergeCell ref="AQ25:AS25"/>
    <mergeCell ref="AT25:AV25"/>
    <mergeCell ref="BB26:BC26"/>
    <mergeCell ref="K26:M26"/>
    <mergeCell ref="AB27:AE27"/>
    <mergeCell ref="AB26:AE26"/>
    <mergeCell ref="AG27:AH27"/>
    <mergeCell ref="AI27:AJ27"/>
    <mergeCell ref="AK27:AM27"/>
    <mergeCell ref="N26:P26"/>
    <mergeCell ref="V26:W26"/>
    <mergeCell ref="X26:AA26"/>
    <mergeCell ref="K27:M27"/>
    <mergeCell ref="N27:P27"/>
    <mergeCell ref="V27:W27"/>
    <mergeCell ref="X27:AA27"/>
    <mergeCell ref="H26:J26"/>
    <mergeCell ref="R26:U26"/>
    <mergeCell ref="R27:U27"/>
    <mergeCell ref="V29:W29"/>
    <mergeCell ref="X29:AA29"/>
    <mergeCell ref="A28:B28"/>
    <mergeCell ref="C28:D28"/>
    <mergeCell ref="E28:G28"/>
    <mergeCell ref="H28:J28"/>
    <mergeCell ref="R28:U28"/>
    <mergeCell ref="K28:M28"/>
    <mergeCell ref="N28:P28"/>
    <mergeCell ref="V28:W28"/>
    <mergeCell ref="X28:AA28"/>
    <mergeCell ref="R29:U29"/>
    <mergeCell ref="K29:M29"/>
    <mergeCell ref="N29:P29"/>
    <mergeCell ref="A27:B27"/>
    <mergeCell ref="C27:D27"/>
    <mergeCell ref="E27:G27"/>
    <mergeCell ref="H27:J27"/>
    <mergeCell ref="A26:B26"/>
    <mergeCell ref="C26:D26"/>
    <mergeCell ref="E26:G26"/>
    <mergeCell ref="BD28:BG28"/>
    <mergeCell ref="BH28:BK28"/>
    <mergeCell ref="AQ28:AS28"/>
    <mergeCell ref="AT28:AV28"/>
    <mergeCell ref="BB28:BC28"/>
    <mergeCell ref="AG28:AH28"/>
    <mergeCell ref="AI28:AJ28"/>
    <mergeCell ref="AK28:AM28"/>
    <mergeCell ref="AN28:AP28"/>
    <mergeCell ref="AB28:AE28"/>
    <mergeCell ref="AX28:BA28"/>
    <mergeCell ref="A35:C35"/>
    <mergeCell ref="D35:F35"/>
    <mergeCell ref="G35:J35"/>
    <mergeCell ref="K35:O35"/>
    <mergeCell ref="P35:AP35"/>
    <mergeCell ref="AT35:BB35"/>
    <mergeCell ref="BD35:BK35"/>
    <mergeCell ref="O34:AC34"/>
    <mergeCell ref="AG34:AL34"/>
    <mergeCell ref="AN34:AV34"/>
    <mergeCell ref="BE34:BF34"/>
    <mergeCell ref="BH34:BJ34"/>
    <mergeCell ref="A30:BG30"/>
    <mergeCell ref="U31:AT31"/>
    <mergeCell ref="BA31:BD31"/>
    <mergeCell ref="BG31:BH31"/>
    <mergeCell ref="BJ31:BK31"/>
    <mergeCell ref="A29:B29"/>
    <mergeCell ref="C29:D29"/>
    <mergeCell ref="E29:G29"/>
    <mergeCell ref="H29:J29"/>
    <mergeCell ref="AQ29:AS29"/>
    <mergeCell ref="AT29:AV29"/>
    <mergeCell ref="BD29:BG29"/>
    <mergeCell ref="BH29:BK29"/>
    <mergeCell ref="BB29:BC29"/>
    <mergeCell ref="AB29:AE29"/>
    <mergeCell ref="AX29:BA29"/>
    <mergeCell ref="AG29:AH29"/>
    <mergeCell ref="AI29:AJ29"/>
    <mergeCell ref="AK29:AM29"/>
    <mergeCell ref="AN29:AP29"/>
    <mergeCell ref="AS36:AS37"/>
    <mergeCell ref="AT36:BB37"/>
    <mergeCell ref="BC36:BC37"/>
    <mergeCell ref="BD36:BK37"/>
    <mergeCell ref="A38:F38"/>
    <mergeCell ref="G38:N38"/>
    <mergeCell ref="Q38:T38"/>
    <mergeCell ref="U38:AP38"/>
    <mergeCell ref="AQ38:AS38"/>
    <mergeCell ref="AT38:AZ38"/>
    <mergeCell ref="A36:C37"/>
    <mergeCell ref="D36:F37"/>
    <mergeCell ref="G36:J37"/>
    <mergeCell ref="K36:O37"/>
    <mergeCell ref="P36:AP37"/>
    <mergeCell ref="AQ36:AR37"/>
    <mergeCell ref="BA38:BC38"/>
    <mergeCell ref="BD38:BK38"/>
    <mergeCell ref="AK40:AM40"/>
    <mergeCell ref="AN40:AP40"/>
    <mergeCell ref="AQ40:AS40"/>
    <mergeCell ref="AT40:AV40"/>
    <mergeCell ref="AX40:BA40"/>
    <mergeCell ref="AG40:AH40"/>
    <mergeCell ref="AI40:AJ40"/>
    <mergeCell ref="A39:B39"/>
    <mergeCell ref="C39:D39"/>
    <mergeCell ref="E39:J39"/>
    <mergeCell ref="K39:P39"/>
    <mergeCell ref="R39:U39"/>
    <mergeCell ref="V39:W39"/>
    <mergeCell ref="X39:AA39"/>
    <mergeCell ref="AB39:AE39"/>
    <mergeCell ref="AK39:AP39"/>
    <mergeCell ref="AQ39:AV39"/>
    <mergeCell ref="AX39:BA39"/>
    <mergeCell ref="A40:B40"/>
    <mergeCell ref="C40:D40"/>
    <mergeCell ref="AG39:AH39"/>
    <mergeCell ref="AI39:AJ39"/>
    <mergeCell ref="E40:G40"/>
    <mergeCell ref="H40:J40"/>
    <mergeCell ref="K40:M40"/>
    <mergeCell ref="N40:P40"/>
    <mergeCell ref="R40:U40"/>
    <mergeCell ref="V40:W40"/>
    <mergeCell ref="X40:AA40"/>
    <mergeCell ref="AB40:AE40"/>
    <mergeCell ref="A44:B44"/>
    <mergeCell ref="C44:D44"/>
    <mergeCell ref="AG43:AH43"/>
    <mergeCell ref="A43:B43"/>
    <mergeCell ref="C43:D43"/>
    <mergeCell ref="E43:G43"/>
    <mergeCell ref="H43:J43"/>
    <mergeCell ref="AG44:AH44"/>
    <mergeCell ref="K44:M44"/>
    <mergeCell ref="N44:P44"/>
    <mergeCell ref="R44:U44"/>
    <mergeCell ref="V44:W44"/>
    <mergeCell ref="K43:M43"/>
    <mergeCell ref="N43:P43"/>
    <mergeCell ref="R43:U43"/>
    <mergeCell ref="V43:W43"/>
    <mergeCell ref="X43:AA43"/>
    <mergeCell ref="AB43:AE43"/>
    <mergeCell ref="E44:G44"/>
    <mergeCell ref="H44:J44"/>
    <mergeCell ref="A42:B42"/>
    <mergeCell ref="C42:D42"/>
    <mergeCell ref="AG41:AH41"/>
    <mergeCell ref="AI41:AJ41"/>
    <mergeCell ref="A41:B41"/>
    <mergeCell ref="C41:D41"/>
    <mergeCell ref="E41:G41"/>
    <mergeCell ref="H41:J41"/>
    <mergeCell ref="AG42:AH42"/>
    <mergeCell ref="AI42:AJ42"/>
    <mergeCell ref="E42:G42"/>
    <mergeCell ref="H42:J42"/>
    <mergeCell ref="K42:M42"/>
    <mergeCell ref="N42:P42"/>
    <mergeCell ref="R42:U42"/>
    <mergeCell ref="V42:W42"/>
    <mergeCell ref="X42:AA42"/>
    <mergeCell ref="AB42:AE42"/>
    <mergeCell ref="K41:M41"/>
    <mergeCell ref="N41:P41"/>
    <mergeCell ref="R41:U41"/>
    <mergeCell ref="V41:W41"/>
    <mergeCell ref="X41:AA41"/>
    <mergeCell ref="AB41:AE41"/>
    <mergeCell ref="A48:B48"/>
    <mergeCell ref="C48:D48"/>
    <mergeCell ref="AG47:AH47"/>
    <mergeCell ref="AI47:AJ47"/>
    <mergeCell ref="A47:B47"/>
    <mergeCell ref="C47:D47"/>
    <mergeCell ref="E47:G47"/>
    <mergeCell ref="H47:J47"/>
    <mergeCell ref="AG48:AH48"/>
    <mergeCell ref="AI48:AJ48"/>
    <mergeCell ref="K48:M48"/>
    <mergeCell ref="N48:P48"/>
    <mergeCell ref="R48:U48"/>
    <mergeCell ref="V48:W48"/>
    <mergeCell ref="X48:AA48"/>
    <mergeCell ref="AB48:AE48"/>
    <mergeCell ref="E48:G48"/>
    <mergeCell ref="H48:J48"/>
    <mergeCell ref="A46:B46"/>
    <mergeCell ref="C46:D46"/>
    <mergeCell ref="AG45:AH45"/>
    <mergeCell ref="AI45:AJ45"/>
    <mergeCell ref="A45:B45"/>
    <mergeCell ref="C45:D45"/>
    <mergeCell ref="E45:G45"/>
    <mergeCell ref="H45:J45"/>
    <mergeCell ref="AG46:AH46"/>
    <mergeCell ref="AI46:AJ46"/>
    <mergeCell ref="E46:G46"/>
    <mergeCell ref="H46:J46"/>
    <mergeCell ref="K46:M46"/>
    <mergeCell ref="N46:P46"/>
    <mergeCell ref="R46:U46"/>
    <mergeCell ref="V46:W46"/>
    <mergeCell ref="X46:AA46"/>
    <mergeCell ref="AB46:AE46"/>
    <mergeCell ref="R45:U45"/>
    <mergeCell ref="V45:W45"/>
    <mergeCell ref="X45:AA45"/>
    <mergeCell ref="AB45:AE45"/>
    <mergeCell ref="AI49:AJ49"/>
    <mergeCell ref="A49:B49"/>
    <mergeCell ref="C49:D49"/>
    <mergeCell ref="E49:G49"/>
    <mergeCell ref="H49:J49"/>
    <mergeCell ref="AG50:AH50"/>
    <mergeCell ref="AI50:AJ50"/>
    <mergeCell ref="A52:B52"/>
    <mergeCell ref="C52:D52"/>
    <mergeCell ref="AG51:AH51"/>
    <mergeCell ref="AI51:AJ51"/>
    <mergeCell ref="A51:B51"/>
    <mergeCell ref="C51:D51"/>
    <mergeCell ref="E51:G51"/>
    <mergeCell ref="H51:J51"/>
    <mergeCell ref="AG52:AH52"/>
    <mergeCell ref="AI52:AJ52"/>
    <mergeCell ref="E50:G50"/>
    <mergeCell ref="H50:J50"/>
    <mergeCell ref="K50:M50"/>
    <mergeCell ref="N50:P50"/>
    <mergeCell ref="R50:U50"/>
    <mergeCell ref="V50:W50"/>
    <mergeCell ref="X50:AA50"/>
    <mergeCell ref="A50:B50"/>
    <mergeCell ref="C50:D50"/>
    <mergeCell ref="AG49:AH49"/>
    <mergeCell ref="AB50:AE50"/>
    <mergeCell ref="K52:M52"/>
    <mergeCell ref="N52:P52"/>
    <mergeCell ref="R52:U52"/>
    <mergeCell ref="V52:W52"/>
    <mergeCell ref="K49:M49"/>
    <mergeCell ref="N49:P49"/>
    <mergeCell ref="R49:U49"/>
    <mergeCell ref="V49:W49"/>
    <mergeCell ref="X49:AA49"/>
    <mergeCell ref="AB49:AE49"/>
    <mergeCell ref="K51:M51"/>
    <mergeCell ref="N51:P51"/>
    <mergeCell ref="R51:U51"/>
    <mergeCell ref="V51:W51"/>
    <mergeCell ref="E52:G52"/>
    <mergeCell ref="H52:J52"/>
    <mergeCell ref="A54:B54"/>
    <mergeCell ref="C54:D54"/>
    <mergeCell ref="AG53:AH53"/>
    <mergeCell ref="AI53:AJ53"/>
    <mergeCell ref="A53:B53"/>
    <mergeCell ref="C53:D53"/>
    <mergeCell ref="E53:G53"/>
    <mergeCell ref="H53:J53"/>
    <mergeCell ref="AG54:AH54"/>
    <mergeCell ref="AI54:AJ54"/>
    <mergeCell ref="E54:G54"/>
    <mergeCell ref="H54:J54"/>
    <mergeCell ref="K54:M54"/>
    <mergeCell ref="N54:P54"/>
    <mergeCell ref="R54:U54"/>
    <mergeCell ref="V54:W54"/>
    <mergeCell ref="X54:AA54"/>
    <mergeCell ref="AB54:AE54"/>
    <mergeCell ref="K53:M53"/>
    <mergeCell ref="N53:P53"/>
    <mergeCell ref="R53:U53"/>
    <mergeCell ref="V53:W53"/>
    <mergeCell ref="X53:AA53"/>
    <mergeCell ref="AB53:AE53"/>
    <mergeCell ref="A56:B56"/>
    <mergeCell ref="C56:D56"/>
    <mergeCell ref="AG55:AH55"/>
    <mergeCell ref="AI55:AJ55"/>
    <mergeCell ref="A55:B55"/>
    <mergeCell ref="C55:D55"/>
    <mergeCell ref="E55:G55"/>
    <mergeCell ref="H55:J55"/>
    <mergeCell ref="AG56:AH56"/>
    <mergeCell ref="AI56:AJ56"/>
    <mergeCell ref="E56:G56"/>
    <mergeCell ref="H56:J56"/>
    <mergeCell ref="A60:BG60"/>
    <mergeCell ref="AG59:AH59"/>
    <mergeCell ref="AI59:AJ59"/>
    <mergeCell ref="A59:B59"/>
    <mergeCell ref="C59:D59"/>
    <mergeCell ref="E59:G59"/>
    <mergeCell ref="H59:J59"/>
    <mergeCell ref="K59:M59"/>
    <mergeCell ref="N59:P59"/>
    <mergeCell ref="R59:U59"/>
    <mergeCell ref="V59:W59"/>
    <mergeCell ref="X59:AA59"/>
    <mergeCell ref="AB59:AE59"/>
    <mergeCell ref="AK59:AM59"/>
    <mergeCell ref="AN59:AP59"/>
    <mergeCell ref="AQ59:AS59"/>
    <mergeCell ref="AT59:AV59"/>
    <mergeCell ref="AX59:BA59"/>
    <mergeCell ref="BB59:BC59"/>
    <mergeCell ref="BD59:BG59"/>
    <mergeCell ref="A58:B58"/>
    <mergeCell ref="C58:D58"/>
    <mergeCell ref="AG57:AH57"/>
    <mergeCell ref="AI57:AJ57"/>
    <mergeCell ref="A57:B57"/>
    <mergeCell ref="C57:D57"/>
    <mergeCell ref="E57:G57"/>
    <mergeCell ref="H57:J57"/>
    <mergeCell ref="AG58:AH58"/>
    <mergeCell ref="AI58:AJ58"/>
    <mergeCell ref="E58:G58"/>
    <mergeCell ref="H58:J58"/>
    <mergeCell ref="K58:M58"/>
    <mergeCell ref="N58:P58"/>
    <mergeCell ref="R58:U58"/>
    <mergeCell ref="V58:W58"/>
    <mergeCell ref="X58:AA58"/>
    <mergeCell ref="AB58:AE58"/>
  </mergeCells>
  <phoneticPr fontId="2"/>
  <dataValidations count="1">
    <dataValidation imeMode="halfAlpha" allowBlank="1" showInputMessage="1" showErrorMessage="1" sqref="BD8 LE8 VA8 AEW8 AOS8 AYO8 BIK8 BSG8 CCC8 CLY8 CVU8 DFQ8 DPM8 DZI8 EJE8 ETA8 FCW8 FMS8 FWO8 GGK8 GQG8 HAC8 HJY8 HTU8 IDQ8 INM8 IXI8 JHE8 JRA8 KAW8 KKS8 KUO8 LEK8 LOG8 LYC8 MHY8 MRU8 NBQ8 NLM8 NVI8 OFE8 OPA8 OYW8 PIS8 PSO8 QCK8 QMG8 QWC8 RFY8 RPU8 RZQ8 SJM8 STI8 TDE8 TNA8 TWW8 UGS8 UQO8 VAK8 VKG8 VUC8 WDY8 WNU8 WXQ8 BD65544 LE65544 VA65544 AEW65544 AOS65544 AYO65544 BIK65544 BSG65544 CCC65544 CLY65544 CVU65544 DFQ65544 DPM65544 DZI65544 EJE65544 ETA65544 FCW65544 FMS65544 FWO65544 GGK65544 GQG65544 HAC65544 HJY65544 HTU65544 IDQ65544 INM65544 IXI65544 JHE65544 JRA65544 KAW65544 KKS65544 KUO65544 LEK65544 LOG65544 LYC65544 MHY65544 MRU65544 NBQ65544 NLM65544 NVI65544 OFE65544 OPA65544 OYW65544 PIS65544 PSO65544 QCK65544 QMG65544 QWC65544 RFY65544 RPU65544 RZQ65544 SJM65544 STI65544 TDE65544 TNA65544 TWW65544 UGS65544 UQO65544 VAK65544 VKG65544 VUC65544 WDY65544 WNU65544 WXQ65544 BD131080 LE131080 VA131080 AEW131080 AOS131080 AYO131080 BIK131080 BSG131080 CCC131080 CLY131080 CVU131080 DFQ131080 DPM131080 DZI131080 EJE131080 ETA131080 FCW131080 FMS131080 FWO131080 GGK131080 GQG131080 HAC131080 HJY131080 HTU131080 IDQ131080 INM131080 IXI131080 JHE131080 JRA131080 KAW131080 KKS131080 KUO131080 LEK131080 LOG131080 LYC131080 MHY131080 MRU131080 NBQ131080 NLM131080 NVI131080 OFE131080 OPA131080 OYW131080 PIS131080 PSO131080 QCK131080 QMG131080 QWC131080 RFY131080 RPU131080 RZQ131080 SJM131080 STI131080 TDE131080 TNA131080 TWW131080 UGS131080 UQO131080 VAK131080 VKG131080 VUC131080 WDY131080 WNU131080 WXQ131080 BD196616 LE196616 VA196616 AEW196616 AOS196616 AYO196616 BIK196616 BSG196616 CCC196616 CLY196616 CVU196616 DFQ196616 DPM196616 DZI196616 EJE196616 ETA196616 FCW196616 FMS196616 FWO196616 GGK196616 GQG196616 HAC196616 HJY196616 HTU196616 IDQ196616 INM196616 IXI196616 JHE196616 JRA196616 KAW196616 KKS196616 KUO196616 LEK196616 LOG196616 LYC196616 MHY196616 MRU196616 NBQ196616 NLM196616 NVI196616 OFE196616 OPA196616 OYW196616 PIS196616 PSO196616 QCK196616 QMG196616 QWC196616 RFY196616 RPU196616 RZQ196616 SJM196616 STI196616 TDE196616 TNA196616 TWW196616 UGS196616 UQO196616 VAK196616 VKG196616 VUC196616 WDY196616 WNU196616 WXQ196616 BD262152 LE262152 VA262152 AEW262152 AOS262152 AYO262152 BIK262152 BSG262152 CCC262152 CLY262152 CVU262152 DFQ262152 DPM262152 DZI262152 EJE262152 ETA262152 FCW262152 FMS262152 FWO262152 GGK262152 GQG262152 HAC262152 HJY262152 HTU262152 IDQ262152 INM262152 IXI262152 JHE262152 JRA262152 KAW262152 KKS262152 KUO262152 LEK262152 LOG262152 LYC262152 MHY262152 MRU262152 NBQ262152 NLM262152 NVI262152 OFE262152 OPA262152 OYW262152 PIS262152 PSO262152 QCK262152 QMG262152 QWC262152 RFY262152 RPU262152 RZQ262152 SJM262152 STI262152 TDE262152 TNA262152 TWW262152 UGS262152 UQO262152 VAK262152 VKG262152 VUC262152 WDY262152 WNU262152 WXQ262152 BD327688 LE327688 VA327688 AEW327688 AOS327688 AYO327688 BIK327688 BSG327688 CCC327688 CLY327688 CVU327688 DFQ327688 DPM327688 DZI327688 EJE327688 ETA327688 FCW327688 FMS327688 FWO327688 GGK327688 GQG327688 HAC327688 HJY327688 HTU327688 IDQ327688 INM327688 IXI327688 JHE327688 JRA327688 KAW327688 KKS327688 KUO327688 LEK327688 LOG327688 LYC327688 MHY327688 MRU327688 NBQ327688 NLM327688 NVI327688 OFE327688 OPA327688 OYW327688 PIS327688 PSO327688 QCK327688 QMG327688 QWC327688 RFY327688 RPU327688 RZQ327688 SJM327688 STI327688 TDE327688 TNA327688 TWW327688 UGS327688 UQO327688 VAK327688 VKG327688 VUC327688 WDY327688 WNU327688 WXQ327688 BD393224 LE393224 VA393224 AEW393224 AOS393224 AYO393224 BIK393224 BSG393224 CCC393224 CLY393224 CVU393224 DFQ393224 DPM393224 DZI393224 EJE393224 ETA393224 FCW393224 FMS393224 FWO393224 GGK393224 GQG393224 HAC393224 HJY393224 HTU393224 IDQ393224 INM393224 IXI393224 JHE393224 JRA393224 KAW393224 KKS393224 KUO393224 LEK393224 LOG393224 LYC393224 MHY393224 MRU393224 NBQ393224 NLM393224 NVI393224 OFE393224 OPA393224 OYW393224 PIS393224 PSO393224 QCK393224 QMG393224 QWC393224 RFY393224 RPU393224 RZQ393224 SJM393224 STI393224 TDE393224 TNA393224 TWW393224 UGS393224 UQO393224 VAK393224 VKG393224 VUC393224 WDY393224 WNU393224 WXQ393224 BD458760 LE458760 VA458760 AEW458760 AOS458760 AYO458760 BIK458760 BSG458760 CCC458760 CLY458760 CVU458760 DFQ458760 DPM458760 DZI458760 EJE458760 ETA458760 FCW458760 FMS458760 FWO458760 GGK458760 GQG458760 HAC458760 HJY458760 HTU458760 IDQ458760 INM458760 IXI458760 JHE458760 JRA458760 KAW458760 KKS458760 KUO458760 LEK458760 LOG458760 LYC458760 MHY458760 MRU458760 NBQ458760 NLM458760 NVI458760 OFE458760 OPA458760 OYW458760 PIS458760 PSO458760 QCK458760 QMG458760 QWC458760 RFY458760 RPU458760 RZQ458760 SJM458760 STI458760 TDE458760 TNA458760 TWW458760 UGS458760 UQO458760 VAK458760 VKG458760 VUC458760 WDY458760 WNU458760 WXQ458760 BD524296 LE524296 VA524296 AEW524296 AOS524296 AYO524296 BIK524296 BSG524296 CCC524296 CLY524296 CVU524296 DFQ524296 DPM524296 DZI524296 EJE524296 ETA524296 FCW524296 FMS524296 FWO524296 GGK524296 GQG524296 HAC524296 HJY524296 HTU524296 IDQ524296 INM524296 IXI524296 JHE524296 JRA524296 KAW524296 KKS524296 KUO524296 LEK524296 LOG524296 LYC524296 MHY524296 MRU524296 NBQ524296 NLM524296 NVI524296 OFE524296 OPA524296 OYW524296 PIS524296 PSO524296 QCK524296 QMG524296 QWC524296 RFY524296 RPU524296 RZQ524296 SJM524296 STI524296 TDE524296 TNA524296 TWW524296 UGS524296 UQO524296 VAK524296 VKG524296 VUC524296 WDY524296 WNU524296 WXQ524296 BD589832 LE589832 VA589832 AEW589832 AOS589832 AYO589832 BIK589832 BSG589832 CCC589832 CLY589832 CVU589832 DFQ589832 DPM589832 DZI589832 EJE589832 ETA589832 FCW589832 FMS589832 FWO589832 GGK589832 GQG589832 HAC589832 HJY589832 HTU589832 IDQ589832 INM589832 IXI589832 JHE589832 JRA589832 KAW589832 KKS589832 KUO589832 LEK589832 LOG589832 LYC589832 MHY589832 MRU589832 NBQ589832 NLM589832 NVI589832 OFE589832 OPA589832 OYW589832 PIS589832 PSO589832 QCK589832 QMG589832 QWC589832 RFY589832 RPU589832 RZQ589832 SJM589832 STI589832 TDE589832 TNA589832 TWW589832 UGS589832 UQO589832 VAK589832 VKG589832 VUC589832 WDY589832 WNU589832 WXQ589832 BD655368 LE655368 VA655368 AEW655368 AOS655368 AYO655368 BIK655368 BSG655368 CCC655368 CLY655368 CVU655368 DFQ655368 DPM655368 DZI655368 EJE655368 ETA655368 FCW655368 FMS655368 FWO655368 GGK655368 GQG655368 HAC655368 HJY655368 HTU655368 IDQ655368 INM655368 IXI655368 JHE655368 JRA655368 KAW655368 KKS655368 KUO655368 LEK655368 LOG655368 LYC655368 MHY655368 MRU655368 NBQ655368 NLM655368 NVI655368 OFE655368 OPA655368 OYW655368 PIS655368 PSO655368 QCK655368 QMG655368 QWC655368 RFY655368 RPU655368 RZQ655368 SJM655368 STI655368 TDE655368 TNA655368 TWW655368 UGS655368 UQO655368 VAK655368 VKG655368 VUC655368 WDY655368 WNU655368 WXQ655368 BD720904 LE720904 VA720904 AEW720904 AOS720904 AYO720904 BIK720904 BSG720904 CCC720904 CLY720904 CVU720904 DFQ720904 DPM720904 DZI720904 EJE720904 ETA720904 FCW720904 FMS720904 FWO720904 GGK720904 GQG720904 HAC720904 HJY720904 HTU720904 IDQ720904 INM720904 IXI720904 JHE720904 JRA720904 KAW720904 KKS720904 KUO720904 LEK720904 LOG720904 LYC720904 MHY720904 MRU720904 NBQ720904 NLM720904 NVI720904 OFE720904 OPA720904 OYW720904 PIS720904 PSO720904 QCK720904 QMG720904 QWC720904 RFY720904 RPU720904 RZQ720904 SJM720904 STI720904 TDE720904 TNA720904 TWW720904 UGS720904 UQO720904 VAK720904 VKG720904 VUC720904 WDY720904 WNU720904 WXQ720904 BD786440 LE786440 VA786440 AEW786440 AOS786440 AYO786440 BIK786440 BSG786440 CCC786440 CLY786440 CVU786440 DFQ786440 DPM786440 DZI786440 EJE786440 ETA786440 FCW786440 FMS786440 FWO786440 GGK786440 GQG786440 HAC786440 HJY786440 HTU786440 IDQ786440 INM786440 IXI786440 JHE786440 JRA786440 KAW786440 KKS786440 KUO786440 LEK786440 LOG786440 LYC786440 MHY786440 MRU786440 NBQ786440 NLM786440 NVI786440 OFE786440 OPA786440 OYW786440 PIS786440 PSO786440 QCK786440 QMG786440 QWC786440 RFY786440 RPU786440 RZQ786440 SJM786440 STI786440 TDE786440 TNA786440 TWW786440 UGS786440 UQO786440 VAK786440 VKG786440 VUC786440 WDY786440 WNU786440 WXQ786440 BD851976 LE851976 VA851976 AEW851976 AOS851976 AYO851976 BIK851976 BSG851976 CCC851976 CLY851976 CVU851976 DFQ851976 DPM851976 DZI851976 EJE851976 ETA851976 FCW851976 FMS851976 FWO851976 GGK851976 GQG851976 HAC851976 HJY851976 HTU851976 IDQ851976 INM851976 IXI851976 JHE851976 JRA851976 KAW851976 KKS851976 KUO851976 LEK851976 LOG851976 LYC851976 MHY851976 MRU851976 NBQ851976 NLM851976 NVI851976 OFE851976 OPA851976 OYW851976 PIS851976 PSO851976 QCK851976 QMG851976 QWC851976 RFY851976 RPU851976 RZQ851976 SJM851976 STI851976 TDE851976 TNA851976 TWW851976 UGS851976 UQO851976 VAK851976 VKG851976 VUC851976 WDY851976 WNU851976 WXQ851976 BD917512 LE917512 VA917512 AEW917512 AOS917512 AYO917512 BIK917512 BSG917512 CCC917512 CLY917512 CVU917512 DFQ917512 DPM917512 DZI917512 EJE917512 ETA917512 FCW917512 FMS917512 FWO917512 GGK917512 GQG917512 HAC917512 HJY917512 HTU917512 IDQ917512 INM917512 IXI917512 JHE917512 JRA917512 KAW917512 KKS917512 KUO917512 LEK917512 LOG917512 LYC917512 MHY917512 MRU917512 NBQ917512 NLM917512 NVI917512 OFE917512 OPA917512 OYW917512 PIS917512 PSO917512 QCK917512 QMG917512 QWC917512 RFY917512 RPU917512 RZQ917512 SJM917512 STI917512 TDE917512 TNA917512 TWW917512 UGS917512 UQO917512 VAK917512 VKG917512 VUC917512 WDY917512 WNU917512 WXQ917512 BD983048 LE983048 VA983048 AEW983048 AOS983048 AYO983048 BIK983048 BSG983048 CCC983048 CLY983048 CVU983048 DFQ983048 DPM983048 DZI983048 EJE983048 ETA983048 FCW983048 FMS983048 FWO983048 GGK983048 GQG983048 HAC983048 HJY983048 HTU983048 IDQ983048 INM983048 IXI983048 JHE983048 JRA983048 KAW983048 KKS983048 KUO983048 LEK983048 LOG983048 LYC983048 MHY983048 MRU983048 NBQ983048 NLM983048 NVI983048 OFE983048 OPA983048 OYW983048 PIS983048 PSO983048 QCK983048 QMG983048 QWC983048 RFY983048 RPU983048 RZQ983048 SJM983048 STI983048 TDE983048 TNA983048 TWW983048 UGS983048 UQO983048 VAK983048 VKG983048 VUC983048 WDY983048 WNU983048 WXQ983048 AT8 KU8 UQ8 AEM8 AOI8 AYE8 BIA8 BRW8 CBS8 CLO8 CVK8 DFG8 DPC8 DYY8 EIU8 ESQ8 FCM8 FMI8 FWE8 GGA8 GPW8 GZS8 HJO8 HTK8 IDG8 INC8 IWY8 JGU8 JQQ8 KAM8 KKI8 KUE8 LEA8 LNW8 LXS8 MHO8 MRK8 NBG8 NLC8 NUY8 OEU8 OOQ8 OYM8 PII8 PSE8 QCA8 QLW8 QVS8 RFO8 RPK8 RZG8 SJC8 SSY8 TCU8 TMQ8 TWM8 UGI8 UQE8 VAA8 VJW8 VTS8 WDO8 WNK8 WXG8 AT65544 KU65544 UQ65544 AEM65544 AOI65544 AYE65544 BIA65544 BRW65544 CBS65544 CLO65544 CVK65544 DFG65544 DPC65544 DYY65544 EIU65544 ESQ65544 FCM65544 FMI65544 FWE65544 GGA65544 GPW65544 GZS65544 HJO65544 HTK65544 IDG65544 INC65544 IWY65544 JGU65544 JQQ65544 KAM65544 KKI65544 KUE65544 LEA65544 LNW65544 LXS65544 MHO65544 MRK65544 NBG65544 NLC65544 NUY65544 OEU65544 OOQ65544 OYM65544 PII65544 PSE65544 QCA65544 QLW65544 QVS65544 RFO65544 RPK65544 RZG65544 SJC65544 SSY65544 TCU65544 TMQ65544 TWM65544 UGI65544 UQE65544 VAA65544 VJW65544 VTS65544 WDO65544 WNK65544 WXG65544 AT131080 KU131080 UQ131080 AEM131080 AOI131080 AYE131080 BIA131080 BRW131080 CBS131080 CLO131080 CVK131080 DFG131080 DPC131080 DYY131080 EIU131080 ESQ131080 FCM131080 FMI131080 FWE131080 GGA131080 GPW131080 GZS131080 HJO131080 HTK131080 IDG131080 INC131080 IWY131080 JGU131080 JQQ131080 KAM131080 KKI131080 KUE131080 LEA131080 LNW131080 LXS131080 MHO131080 MRK131080 NBG131080 NLC131080 NUY131080 OEU131080 OOQ131080 OYM131080 PII131080 PSE131080 QCA131080 QLW131080 QVS131080 RFO131080 RPK131080 RZG131080 SJC131080 SSY131080 TCU131080 TMQ131080 TWM131080 UGI131080 UQE131080 VAA131080 VJW131080 VTS131080 WDO131080 WNK131080 WXG131080 AT196616 KU196616 UQ196616 AEM196616 AOI196616 AYE196616 BIA196616 BRW196616 CBS196616 CLO196616 CVK196616 DFG196616 DPC196616 DYY196616 EIU196616 ESQ196616 FCM196616 FMI196616 FWE196616 GGA196616 GPW196616 GZS196616 HJO196616 HTK196616 IDG196616 INC196616 IWY196616 JGU196616 JQQ196616 KAM196616 KKI196616 KUE196616 LEA196616 LNW196616 LXS196616 MHO196616 MRK196616 NBG196616 NLC196616 NUY196616 OEU196616 OOQ196616 OYM196616 PII196616 PSE196616 QCA196616 QLW196616 QVS196616 RFO196616 RPK196616 RZG196616 SJC196616 SSY196616 TCU196616 TMQ196616 TWM196616 UGI196616 UQE196616 VAA196616 VJW196616 VTS196616 WDO196616 WNK196616 WXG196616 AT262152 KU262152 UQ262152 AEM262152 AOI262152 AYE262152 BIA262152 BRW262152 CBS262152 CLO262152 CVK262152 DFG262152 DPC262152 DYY262152 EIU262152 ESQ262152 FCM262152 FMI262152 FWE262152 GGA262152 GPW262152 GZS262152 HJO262152 HTK262152 IDG262152 INC262152 IWY262152 JGU262152 JQQ262152 KAM262152 KKI262152 KUE262152 LEA262152 LNW262152 LXS262152 MHO262152 MRK262152 NBG262152 NLC262152 NUY262152 OEU262152 OOQ262152 OYM262152 PII262152 PSE262152 QCA262152 QLW262152 QVS262152 RFO262152 RPK262152 RZG262152 SJC262152 SSY262152 TCU262152 TMQ262152 TWM262152 UGI262152 UQE262152 VAA262152 VJW262152 VTS262152 WDO262152 WNK262152 WXG262152 AT327688 KU327688 UQ327688 AEM327688 AOI327688 AYE327688 BIA327688 BRW327688 CBS327688 CLO327688 CVK327688 DFG327688 DPC327688 DYY327688 EIU327688 ESQ327688 FCM327688 FMI327688 FWE327688 GGA327688 GPW327688 GZS327688 HJO327688 HTK327688 IDG327688 INC327688 IWY327688 JGU327688 JQQ327688 KAM327688 KKI327688 KUE327688 LEA327688 LNW327688 LXS327688 MHO327688 MRK327688 NBG327688 NLC327688 NUY327688 OEU327688 OOQ327688 OYM327688 PII327688 PSE327688 QCA327688 QLW327688 QVS327688 RFO327688 RPK327688 RZG327688 SJC327688 SSY327688 TCU327688 TMQ327688 TWM327688 UGI327688 UQE327688 VAA327688 VJW327688 VTS327688 WDO327688 WNK327688 WXG327688 AT393224 KU393224 UQ393224 AEM393224 AOI393224 AYE393224 BIA393224 BRW393224 CBS393224 CLO393224 CVK393224 DFG393224 DPC393224 DYY393224 EIU393224 ESQ393224 FCM393224 FMI393224 FWE393224 GGA393224 GPW393224 GZS393224 HJO393224 HTK393224 IDG393224 INC393224 IWY393224 JGU393224 JQQ393224 KAM393224 KKI393224 KUE393224 LEA393224 LNW393224 LXS393224 MHO393224 MRK393224 NBG393224 NLC393224 NUY393224 OEU393224 OOQ393224 OYM393224 PII393224 PSE393224 QCA393224 QLW393224 QVS393224 RFO393224 RPK393224 RZG393224 SJC393224 SSY393224 TCU393224 TMQ393224 TWM393224 UGI393224 UQE393224 VAA393224 VJW393224 VTS393224 WDO393224 WNK393224 WXG393224 AT458760 KU458760 UQ458760 AEM458760 AOI458760 AYE458760 BIA458760 BRW458760 CBS458760 CLO458760 CVK458760 DFG458760 DPC458760 DYY458760 EIU458760 ESQ458760 FCM458760 FMI458760 FWE458760 GGA458760 GPW458760 GZS458760 HJO458760 HTK458760 IDG458760 INC458760 IWY458760 JGU458760 JQQ458760 KAM458760 KKI458760 KUE458760 LEA458760 LNW458760 LXS458760 MHO458760 MRK458760 NBG458760 NLC458760 NUY458760 OEU458760 OOQ458760 OYM458760 PII458760 PSE458760 QCA458760 QLW458760 QVS458760 RFO458760 RPK458760 RZG458760 SJC458760 SSY458760 TCU458760 TMQ458760 TWM458760 UGI458760 UQE458760 VAA458760 VJW458760 VTS458760 WDO458760 WNK458760 WXG458760 AT524296 KU524296 UQ524296 AEM524296 AOI524296 AYE524296 BIA524296 BRW524296 CBS524296 CLO524296 CVK524296 DFG524296 DPC524296 DYY524296 EIU524296 ESQ524296 FCM524296 FMI524296 FWE524296 GGA524296 GPW524296 GZS524296 HJO524296 HTK524296 IDG524296 INC524296 IWY524296 JGU524296 JQQ524296 KAM524296 KKI524296 KUE524296 LEA524296 LNW524296 LXS524296 MHO524296 MRK524296 NBG524296 NLC524296 NUY524296 OEU524296 OOQ524296 OYM524296 PII524296 PSE524296 QCA524296 QLW524296 QVS524296 RFO524296 RPK524296 RZG524296 SJC524296 SSY524296 TCU524296 TMQ524296 TWM524296 UGI524296 UQE524296 VAA524296 VJW524296 VTS524296 WDO524296 WNK524296 WXG524296 AT589832 KU589832 UQ589832 AEM589832 AOI589832 AYE589832 BIA589832 BRW589832 CBS589832 CLO589832 CVK589832 DFG589832 DPC589832 DYY589832 EIU589832 ESQ589832 FCM589832 FMI589832 FWE589832 GGA589832 GPW589832 GZS589832 HJO589832 HTK589832 IDG589832 INC589832 IWY589832 JGU589832 JQQ589832 KAM589832 KKI589832 KUE589832 LEA589832 LNW589832 LXS589832 MHO589832 MRK589832 NBG589832 NLC589832 NUY589832 OEU589832 OOQ589832 OYM589832 PII589832 PSE589832 QCA589832 QLW589832 QVS589832 RFO589832 RPK589832 RZG589832 SJC589832 SSY589832 TCU589832 TMQ589832 TWM589832 UGI589832 UQE589832 VAA589832 VJW589832 VTS589832 WDO589832 WNK589832 WXG589832 AT655368 KU655368 UQ655368 AEM655368 AOI655368 AYE655368 BIA655368 BRW655368 CBS655368 CLO655368 CVK655368 DFG655368 DPC655368 DYY655368 EIU655368 ESQ655368 FCM655368 FMI655368 FWE655368 GGA655368 GPW655368 GZS655368 HJO655368 HTK655368 IDG655368 INC655368 IWY655368 JGU655368 JQQ655368 KAM655368 KKI655368 KUE655368 LEA655368 LNW655368 LXS655368 MHO655368 MRK655368 NBG655368 NLC655368 NUY655368 OEU655368 OOQ655368 OYM655368 PII655368 PSE655368 QCA655368 QLW655368 QVS655368 RFO655368 RPK655368 RZG655368 SJC655368 SSY655368 TCU655368 TMQ655368 TWM655368 UGI655368 UQE655368 VAA655368 VJW655368 VTS655368 WDO655368 WNK655368 WXG655368 AT720904 KU720904 UQ720904 AEM720904 AOI720904 AYE720904 BIA720904 BRW720904 CBS720904 CLO720904 CVK720904 DFG720904 DPC720904 DYY720904 EIU720904 ESQ720904 FCM720904 FMI720904 FWE720904 GGA720904 GPW720904 GZS720904 HJO720904 HTK720904 IDG720904 INC720904 IWY720904 JGU720904 JQQ720904 KAM720904 KKI720904 KUE720904 LEA720904 LNW720904 LXS720904 MHO720904 MRK720904 NBG720904 NLC720904 NUY720904 OEU720904 OOQ720904 OYM720904 PII720904 PSE720904 QCA720904 QLW720904 QVS720904 RFO720904 RPK720904 RZG720904 SJC720904 SSY720904 TCU720904 TMQ720904 TWM720904 UGI720904 UQE720904 VAA720904 VJW720904 VTS720904 WDO720904 WNK720904 WXG720904 AT786440 KU786440 UQ786440 AEM786440 AOI786440 AYE786440 BIA786440 BRW786440 CBS786440 CLO786440 CVK786440 DFG786440 DPC786440 DYY786440 EIU786440 ESQ786440 FCM786440 FMI786440 FWE786440 GGA786440 GPW786440 GZS786440 HJO786440 HTK786440 IDG786440 INC786440 IWY786440 JGU786440 JQQ786440 KAM786440 KKI786440 KUE786440 LEA786440 LNW786440 LXS786440 MHO786440 MRK786440 NBG786440 NLC786440 NUY786440 OEU786440 OOQ786440 OYM786440 PII786440 PSE786440 QCA786440 QLW786440 QVS786440 RFO786440 RPK786440 RZG786440 SJC786440 SSY786440 TCU786440 TMQ786440 TWM786440 UGI786440 UQE786440 VAA786440 VJW786440 VTS786440 WDO786440 WNK786440 WXG786440 AT851976 KU851976 UQ851976 AEM851976 AOI851976 AYE851976 BIA851976 BRW851976 CBS851976 CLO851976 CVK851976 DFG851976 DPC851976 DYY851976 EIU851976 ESQ851976 FCM851976 FMI851976 FWE851976 GGA851976 GPW851976 GZS851976 HJO851976 HTK851976 IDG851976 INC851976 IWY851976 JGU851976 JQQ851976 KAM851976 KKI851976 KUE851976 LEA851976 LNW851976 LXS851976 MHO851976 MRK851976 NBG851976 NLC851976 NUY851976 OEU851976 OOQ851976 OYM851976 PII851976 PSE851976 QCA851976 QLW851976 QVS851976 RFO851976 RPK851976 RZG851976 SJC851976 SSY851976 TCU851976 TMQ851976 TWM851976 UGI851976 UQE851976 VAA851976 VJW851976 VTS851976 WDO851976 WNK851976 WXG851976 AT917512 KU917512 UQ917512 AEM917512 AOI917512 AYE917512 BIA917512 BRW917512 CBS917512 CLO917512 CVK917512 DFG917512 DPC917512 DYY917512 EIU917512 ESQ917512 FCM917512 FMI917512 FWE917512 GGA917512 GPW917512 GZS917512 HJO917512 HTK917512 IDG917512 INC917512 IWY917512 JGU917512 JQQ917512 KAM917512 KKI917512 KUE917512 LEA917512 LNW917512 LXS917512 MHO917512 MRK917512 NBG917512 NLC917512 NUY917512 OEU917512 OOQ917512 OYM917512 PII917512 PSE917512 QCA917512 QLW917512 QVS917512 RFO917512 RPK917512 RZG917512 SJC917512 SSY917512 TCU917512 TMQ917512 TWM917512 UGI917512 UQE917512 VAA917512 VJW917512 VTS917512 WDO917512 WNK917512 WXG917512 AT983048 KU983048 UQ983048 AEM983048 AOI983048 AYE983048 BIA983048 BRW983048 CBS983048 CLO983048 CVK983048 DFG983048 DPC983048 DYY983048 EIU983048 ESQ983048 FCM983048 FMI983048 FWE983048 GGA983048 GPW983048 GZS983048 HJO983048 HTK983048 IDG983048 INC983048 IWY983048 JGU983048 JQQ983048 KAM983048 KKI983048 KUE983048 LEA983048 LNW983048 LXS983048 MHO983048 MRK983048 NBG983048 NLC983048 NUY983048 OEU983048 OOQ983048 OYM983048 PII983048 PSE983048 QCA983048 QLW983048 QVS983048 RFO983048 RPK983048 RZG983048 SJC983048 SSY983048 TCU983048 TMQ983048 TWM983048 UGI983048 UQE983048 VAA983048 VJW983048 VTS983048 WDO983048 WNK983048 WXG983048 BD38 LE38 VA38 AEW38 AOS38 AYO38 BIK38 BSG38 CCC38 CLY38 CVU38 DFQ38 DPM38 DZI38 EJE38 ETA38 FCW38 FMS38 FWO38 GGK38 GQG38 HAC38 HJY38 HTU38 IDQ38 INM38 IXI38 JHE38 JRA38 KAW38 KKS38 KUO38 LEK38 LOG38 LYC38 MHY38 MRU38 NBQ38 NLM38 NVI38 OFE38 OPA38 OYW38 PIS38 PSO38 QCK38 QMG38 QWC38 RFY38 RPU38 RZQ38 SJM38 STI38 TDE38 TNA38 TWW38 UGS38 UQO38 VAK38 VKG38 VUC38 WDY38 WNU38 WXQ38 BD65574 LE65574 VA65574 AEW65574 AOS65574 AYO65574 BIK65574 BSG65574 CCC65574 CLY65574 CVU65574 DFQ65574 DPM65574 DZI65574 EJE65574 ETA65574 FCW65574 FMS65574 FWO65574 GGK65574 GQG65574 HAC65574 HJY65574 HTU65574 IDQ65574 INM65574 IXI65574 JHE65574 JRA65574 KAW65574 KKS65574 KUO65574 LEK65574 LOG65574 LYC65574 MHY65574 MRU65574 NBQ65574 NLM65574 NVI65574 OFE65574 OPA65574 OYW65574 PIS65574 PSO65574 QCK65574 QMG65574 QWC65574 RFY65574 RPU65574 RZQ65574 SJM65574 STI65574 TDE65574 TNA65574 TWW65574 UGS65574 UQO65574 VAK65574 VKG65574 VUC65574 WDY65574 WNU65574 WXQ65574 BD131110 LE131110 VA131110 AEW131110 AOS131110 AYO131110 BIK131110 BSG131110 CCC131110 CLY131110 CVU131110 DFQ131110 DPM131110 DZI131110 EJE131110 ETA131110 FCW131110 FMS131110 FWO131110 GGK131110 GQG131110 HAC131110 HJY131110 HTU131110 IDQ131110 INM131110 IXI131110 JHE131110 JRA131110 KAW131110 KKS131110 KUO131110 LEK131110 LOG131110 LYC131110 MHY131110 MRU131110 NBQ131110 NLM131110 NVI131110 OFE131110 OPA131110 OYW131110 PIS131110 PSO131110 QCK131110 QMG131110 QWC131110 RFY131110 RPU131110 RZQ131110 SJM131110 STI131110 TDE131110 TNA131110 TWW131110 UGS131110 UQO131110 VAK131110 VKG131110 VUC131110 WDY131110 WNU131110 WXQ131110 BD196646 LE196646 VA196646 AEW196646 AOS196646 AYO196646 BIK196646 BSG196646 CCC196646 CLY196646 CVU196646 DFQ196646 DPM196646 DZI196646 EJE196646 ETA196646 FCW196646 FMS196646 FWO196646 GGK196646 GQG196646 HAC196646 HJY196646 HTU196646 IDQ196646 INM196646 IXI196646 JHE196646 JRA196646 KAW196646 KKS196646 KUO196646 LEK196646 LOG196646 LYC196646 MHY196646 MRU196646 NBQ196646 NLM196646 NVI196646 OFE196646 OPA196646 OYW196646 PIS196646 PSO196646 QCK196646 QMG196646 QWC196646 RFY196646 RPU196646 RZQ196646 SJM196646 STI196646 TDE196646 TNA196646 TWW196646 UGS196646 UQO196646 VAK196646 VKG196646 VUC196646 WDY196646 WNU196646 WXQ196646 BD262182 LE262182 VA262182 AEW262182 AOS262182 AYO262182 BIK262182 BSG262182 CCC262182 CLY262182 CVU262182 DFQ262182 DPM262182 DZI262182 EJE262182 ETA262182 FCW262182 FMS262182 FWO262182 GGK262182 GQG262182 HAC262182 HJY262182 HTU262182 IDQ262182 INM262182 IXI262182 JHE262182 JRA262182 KAW262182 KKS262182 KUO262182 LEK262182 LOG262182 LYC262182 MHY262182 MRU262182 NBQ262182 NLM262182 NVI262182 OFE262182 OPA262182 OYW262182 PIS262182 PSO262182 QCK262182 QMG262182 QWC262182 RFY262182 RPU262182 RZQ262182 SJM262182 STI262182 TDE262182 TNA262182 TWW262182 UGS262182 UQO262182 VAK262182 VKG262182 VUC262182 WDY262182 WNU262182 WXQ262182 BD327718 LE327718 VA327718 AEW327718 AOS327718 AYO327718 BIK327718 BSG327718 CCC327718 CLY327718 CVU327718 DFQ327718 DPM327718 DZI327718 EJE327718 ETA327718 FCW327718 FMS327718 FWO327718 GGK327718 GQG327718 HAC327718 HJY327718 HTU327718 IDQ327718 INM327718 IXI327718 JHE327718 JRA327718 KAW327718 KKS327718 KUO327718 LEK327718 LOG327718 LYC327718 MHY327718 MRU327718 NBQ327718 NLM327718 NVI327718 OFE327718 OPA327718 OYW327718 PIS327718 PSO327718 QCK327718 QMG327718 QWC327718 RFY327718 RPU327718 RZQ327718 SJM327718 STI327718 TDE327718 TNA327718 TWW327718 UGS327718 UQO327718 VAK327718 VKG327718 VUC327718 WDY327718 WNU327718 WXQ327718 BD393254 LE393254 VA393254 AEW393254 AOS393254 AYO393254 BIK393254 BSG393254 CCC393254 CLY393254 CVU393254 DFQ393254 DPM393254 DZI393254 EJE393254 ETA393254 FCW393254 FMS393254 FWO393254 GGK393254 GQG393254 HAC393254 HJY393254 HTU393254 IDQ393254 INM393254 IXI393254 JHE393254 JRA393254 KAW393254 KKS393254 KUO393254 LEK393254 LOG393254 LYC393254 MHY393254 MRU393254 NBQ393254 NLM393254 NVI393254 OFE393254 OPA393254 OYW393254 PIS393254 PSO393254 QCK393254 QMG393254 QWC393254 RFY393254 RPU393254 RZQ393254 SJM393254 STI393254 TDE393254 TNA393254 TWW393254 UGS393254 UQO393254 VAK393254 VKG393254 VUC393254 WDY393254 WNU393254 WXQ393254 BD458790 LE458790 VA458790 AEW458790 AOS458790 AYO458790 BIK458790 BSG458790 CCC458790 CLY458790 CVU458790 DFQ458790 DPM458790 DZI458790 EJE458790 ETA458790 FCW458790 FMS458790 FWO458790 GGK458790 GQG458790 HAC458790 HJY458790 HTU458790 IDQ458790 INM458790 IXI458790 JHE458790 JRA458790 KAW458790 KKS458790 KUO458790 LEK458790 LOG458790 LYC458790 MHY458790 MRU458790 NBQ458790 NLM458790 NVI458790 OFE458790 OPA458790 OYW458790 PIS458790 PSO458790 QCK458790 QMG458790 QWC458790 RFY458790 RPU458790 RZQ458790 SJM458790 STI458790 TDE458790 TNA458790 TWW458790 UGS458790 UQO458790 VAK458790 VKG458790 VUC458790 WDY458790 WNU458790 WXQ458790 BD524326 LE524326 VA524326 AEW524326 AOS524326 AYO524326 BIK524326 BSG524326 CCC524326 CLY524326 CVU524326 DFQ524326 DPM524326 DZI524326 EJE524326 ETA524326 FCW524326 FMS524326 FWO524326 GGK524326 GQG524326 HAC524326 HJY524326 HTU524326 IDQ524326 INM524326 IXI524326 JHE524326 JRA524326 KAW524326 KKS524326 KUO524326 LEK524326 LOG524326 LYC524326 MHY524326 MRU524326 NBQ524326 NLM524326 NVI524326 OFE524326 OPA524326 OYW524326 PIS524326 PSO524326 QCK524326 QMG524326 QWC524326 RFY524326 RPU524326 RZQ524326 SJM524326 STI524326 TDE524326 TNA524326 TWW524326 UGS524326 UQO524326 VAK524326 VKG524326 VUC524326 WDY524326 WNU524326 WXQ524326 BD589862 LE589862 VA589862 AEW589862 AOS589862 AYO589862 BIK589862 BSG589862 CCC589862 CLY589862 CVU589862 DFQ589862 DPM589862 DZI589862 EJE589862 ETA589862 FCW589862 FMS589862 FWO589862 GGK589862 GQG589862 HAC589862 HJY589862 HTU589862 IDQ589862 INM589862 IXI589862 JHE589862 JRA589862 KAW589862 KKS589862 KUO589862 LEK589862 LOG589862 LYC589862 MHY589862 MRU589862 NBQ589862 NLM589862 NVI589862 OFE589862 OPA589862 OYW589862 PIS589862 PSO589862 QCK589862 QMG589862 QWC589862 RFY589862 RPU589862 RZQ589862 SJM589862 STI589862 TDE589862 TNA589862 TWW589862 UGS589862 UQO589862 VAK589862 VKG589862 VUC589862 WDY589862 WNU589862 WXQ589862 BD655398 LE655398 VA655398 AEW655398 AOS655398 AYO655398 BIK655398 BSG655398 CCC655398 CLY655398 CVU655398 DFQ655398 DPM655398 DZI655398 EJE655398 ETA655398 FCW655398 FMS655398 FWO655398 GGK655398 GQG655398 HAC655398 HJY655398 HTU655398 IDQ655398 INM655398 IXI655398 JHE655398 JRA655398 KAW655398 KKS655398 KUO655398 LEK655398 LOG655398 LYC655398 MHY655398 MRU655398 NBQ655398 NLM655398 NVI655398 OFE655398 OPA655398 OYW655398 PIS655398 PSO655398 QCK655398 QMG655398 QWC655398 RFY655398 RPU655398 RZQ655398 SJM655398 STI655398 TDE655398 TNA655398 TWW655398 UGS655398 UQO655398 VAK655398 VKG655398 VUC655398 WDY655398 WNU655398 WXQ655398 BD720934 LE720934 VA720934 AEW720934 AOS720934 AYO720934 BIK720934 BSG720934 CCC720934 CLY720934 CVU720934 DFQ720934 DPM720934 DZI720934 EJE720934 ETA720934 FCW720934 FMS720934 FWO720934 GGK720934 GQG720934 HAC720934 HJY720934 HTU720934 IDQ720934 INM720934 IXI720934 JHE720934 JRA720934 KAW720934 KKS720934 KUO720934 LEK720934 LOG720934 LYC720934 MHY720934 MRU720934 NBQ720934 NLM720934 NVI720934 OFE720934 OPA720934 OYW720934 PIS720934 PSO720934 QCK720934 QMG720934 QWC720934 RFY720934 RPU720934 RZQ720934 SJM720934 STI720934 TDE720934 TNA720934 TWW720934 UGS720934 UQO720934 VAK720934 VKG720934 VUC720934 WDY720934 WNU720934 WXQ720934 BD786470 LE786470 VA786470 AEW786470 AOS786470 AYO786470 BIK786470 BSG786470 CCC786470 CLY786470 CVU786470 DFQ786470 DPM786470 DZI786470 EJE786470 ETA786470 FCW786470 FMS786470 FWO786470 GGK786470 GQG786470 HAC786470 HJY786470 HTU786470 IDQ786470 INM786470 IXI786470 JHE786470 JRA786470 KAW786470 KKS786470 KUO786470 LEK786470 LOG786470 LYC786470 MHY786470 MRU786470 NBQ786470 NLM786470 NVI786470 OFE786470 OPA786470 OYW786470 PIS786470 PSO786470 QCK786470 QMG786470 QWC786470 RFY786470 RPU786470 RZQ786470 SJM786470 STI786470 TDE786470 TNA786470 TWW786470 UGS786470 UQO786470 VAK786470 VKG786470 VUC786470 WDY786470 WNU786470 WXQ786470 BD852006 LE852006 VA852006 AEW852006 AOS852006 AYO852006 BIK852006 BSG852006 CCC852006 CLY852006 CVU852006 DFQ852006 DPM852006 DZI852006 EJE852006 ETA852006 FCW852006 FMS852006 FWO852006 GGK852006 GQG852006 HAC852006 HJY852006 HTU852006 IDQ852006 INM852006 IXI852006 JHE852006 JRA852006 KAW852006 KKS852006 KUO852006 LEK852006 LOG852006 LYC852006 MHY852006 MRU852006 NBQ852006 NLM852006 NVI852006 OFE852006 OPA852006 OYW852006 PIS852006 PSO852006 QCK852006 QMG852006 QWC852006 RFY852006 RPU852006 RZQ852006 SJM852006 STI852006 TDE852006 TNA852006 TWW852006 UGS852006 UQO852006 VAK852006 VKG852006 VUC852006 WDY852006 WNU852006 WXQ852006 BD917542 LE917542 VA917542 AEW917542 AOS917542 AYO917542 BIK917542 BSG917542 CCC917542 CLY917542 CVU917542 DFQ917542 DPM917542 DZI917542 EJE917542 ETA917542 FCW917542 FMS917542 FWO917542 GGK917542 GQG917542 HAC917542 HJY917542 HTU917542 IDQ917542 INM917542 IXI917542 JHE917542 JRA917542 KAW917542 KKS917542 KUO917542 LEK917542 LOG917542 LYC917542 MHY917542 MRU917542 NBQ917542 NLM917542 NVI917542 OFE917542 OPA917542 OYW917542 PIS917542 PSO917542 QCK917542 QMG917542 QWC917542 RFY917542 RPU917542 RZQ917542 SJM917542 STI917542 TDE917542 TNA917542 TWW917542 UGS917542 UQO917542 VAK917542 VKG917542 VUC917542 WDY917542 WNU917542 WXQ917542 BD983078 LE983078 VA983078 AEW983078 AOS983078 AYO983078 BIK983078 BSG983078 CCC983078 CLY983078 CVU983078 DFQ983078 DPM983078 DZI983078 EJE983078 ETA983078 FCW983078 FMS983078 FWO983078 GGK983078 GQG983078 HAC983078 HJY983078 HTU983078 IDQ983078 INM983078 IXI983078 JHE983078 JRA983078 KAW983078 KKS983078 KUO983078 LEK983078 LOG983078 LYC983078 MHY983078 MRU983078 NBQ983078 NLM983078 NVI983078 OFE983078 OPA983078 OYW983078 PIS983078 PSO983078 QCK983078 QMG983078 QWC983078 RFY983078 RPU983078 RZQ983078 SJM983078 STI983078 TDE983078 TNA983078 TWW983078 UGS983078 UQO983078 VAK983078 VKG983078 VUC983078 WDY983078 WNU983078 WXQ983078 AT38 KU38 UQ38 AEM38 AOI38 AYE38 BIA38 BRW38 CBS38 CLO38 CVK38 DFG38 DPC38 DYY38 EIU38 ESQ38 FCM38 FMI38 FWE38 GGA38 GPW38 GZS38 HJO38 HTK38 IDG38 INC38 IWY38 JGU38 JQQ38 KAM38 KKI38 KUE38 LEA38 LNW38 LXS38 MHO38 MRK38 NBG38 NLC38 NUY38 OEU38 OOQ38 OYM38 PII38 PSE38 QCA38 QLW38 QVS38 RFO38 RPK38 RZG38 SJC38 SSY38 TCU38 TMQ38 TWM38 UGI38 UQE38 VAA38 VJW38 VTS38 WDO38 WNK38 WXG38 AT65574 KU65574 UQ65574 AEM65574 AOI65574 AYE65574 BIA65574 BRW65574 CBS65574 CLO65574 CVK65574 DFG65574 DPC65574 DYY65574 EIU65574 ESQ65574 FCM65574 FMI65574 FWE65574 GGA65574 GPW65574 GZS65574 HJO65574 HTK65574 IDG65574 INC65574 IWY65574 JGU65574 JQQ65574 KAM65574 KKI65574 KUE65574 LEA65574 LNW65574 LXS65574 MHO65574 MRK65574 NBG65574 NLC65574 NUY65574 OEU65574 OOQ65574 OYM65574 PII65574 PSE65574 QCA65574 QLW65574 QVS65574 RFO65574 RPK65574 RZG65574 SJC65574 SSY65574 TCU65574 TMQ65574 TWM65574 UGI65574 UQE65574 VAA65574 VJW65574 VTS65574 WDO65574 WNK65574 WXG65574 AT131110 KU131110 UQ131110 AEM131110 AOI131110 AYE131110 BIA131110 BRW131110 CBS131110 CLO131110 CVK131110 DFG131110 DPC131110 DYY131110 EIU131110 ESQ131110 FCM131110 FMI131110 FWE131110 GGA131110 GPW131110 GZS131110 HJO131110 HTK131110 IDG131110 INC131110 IWY131110 JGU131110 JQQ131110 KAM131110 KKI131110 KUE131110 LEA131110 LNW131110 LXS131110 MHO131110 MRK131110 NBG131110 NLC131110 NUY131110 OEU131110 OOQ131110 OYM131110 PII131110 PSE131110 QCA131110 QLW131110 QVS131110 RFO131110 RPK131110 RZG131110 SJC131110 SSY131110 TCU131110 TMQ131110 TWM131110 UGI131110 UQE131110 VAA131110 VJW131110 VTS131110 WDO131110 WNK131110 WXG131110 AT196646 KU196646 UQ196646 AEM196646 AOI196646 AYE196646 BIA196646 BRW196646 CBS196646 CLO196646 CVK196646 DFG196646 DPC196646 DYY196646 EIU196646 ESQ196646 FCM196646 FMI196646 FWE196646 GGA196646 GPW196646 GZS196646 HJO196646 HTK196646 IDG196646 INC196646 IWY196646 JGU196646 JQQ196646 KAM196646 KKI196646 KUE196646 LEA196646 LNW196646 LXS196646 MHO196646 MRK196646 NBG196646 NLC196646 NUY196646 OEU196646 OOQ196646 OYM196646 PII196646 PSE196646 QCA196646 QLW196646 QVS196646 RFO196646 RPK196646 RZG196646 SJC196646 SSY196646 TCU196646 TMQ196646 TWM196646 UGI196646 UQE196646 VAA196646 VJW196646 VTS196646 WDO196646 WNK196646 WXG196646 AT262182 KU262182 UQ262182 AEM262182 AOI262182 AYE262182 BIA262182 BRW262182 CBS262182 CLO262182 CVK262182 DFG262182 DPC262182 DYY262182 EIU262182 ESQ262182 FCM262182 FMI262182 FWE262182 GGA262182 GPW262182 GZS262182 HJO262182 HTK262182 IDG262182 INC262182 IWY262182 JGU262182 JQQ262182 KAM262182 KKI262182 KUE262182 LEA262182 LNW262182 LXS262182 MHO262182 MRK262182 NBG262182 NLC262182 NUY262182 OEU262182 OOQ262182 OYM262182 PII262182 PSE262182 QCA262182 QLW262182 QVS262182 RFO262182 RPK262182 RZG262182 SJC262182 SSY262182 TCU262182 TMQ262182 TWM262182 UGI262182 UQE262182 VAA262182 VJW262182 VTS262182 WDO262182 WNK262182 WXG262182 AT327718 KU327718 UQ327718 AEM327718 AOI327718 AYE327718 BIA327718 BRW327718 CBS327718 CLO327718 CVK327718 DFG327718 DPC327718 DYY327718 EIU327718 ESQ327718 FCM327718 FMI327718 FWE327718 GGA327718 GPW327718 GZS327718 HJO327718 HTK327718 IDG327718 INC327718 IWY327718 JGU327718 JQQ327718 KAM327718 KKI327718 KUE327718 LEA327718 LNW327718 LXS327718 MHO327718 MRK327718 NBG327718 NLC327718 NUY327718 OEU327718 OOQ327718 OYM327718 PII327718 PSE327718 QCA327718 QLW327718 QVS327718 RFO327718 RPK327718 RZG327718 SJC327718 SSY327718 TCU327718 TMQ327718 TWM327718 UGI327718 UQE327718 VAA327718 VJW327718 VTS327718 WDO327718 WNK327718 WXG327718 AT393254 KU393254 UQ393254 AEM393254 AOI393254 AYE393254 BIA393254 BRW393254 CBS393254 CLO393254 CVK393254 DFG393254 DPC393254 DYY393254 EIU393254 ESQ393254 FCM393254 FMI393254 FWE393254 GGA393254 GPW393254 GZS393254 HJO393254 HTK393254 IDG393254 INC393254 IWY393254 JGU393254 JQQ393254 KAM393254 KKI393254 KUE393254 LEA393254 LNW393254 LXS393254 MHO393254 MRK393254 NBG393254 NLC393254 NUY393254 OEU393254 OOQ393254 OYM393254 PII393254 PSE393254 QCA393254 QLW393254 QVS393254 RFO393254 RPK393254 RZG393254 SJC393254 SSY393254 TCU393254 TMQ393254 TWM393254 UGI393254 UQE393254 VAA393254 VJW393254 VTS393254 WDO393254 WNK393254 WXG393254 AT458790 KU458790 UQ458790 AEM458790 AOI458790 AYE458790 BIA458790 BRW458790 CBS458790 CLO458790 CVK458790 DFG458790 DPC458790 DYY458790 EIU458790 ESQ458790 FCM458790 FMI458790 FWE458790 GGA458790 GPW458790 GZS458790 HJO458790 HTK458790 IDG458790 INC458790 IWY458790 JGU458790 JQQ458790 KAM458790 KKI458790 KUE458790 LEA458790 LNW458790 LXS458790 MHO458790 MRK458790 NBG458790 NLC458790 NUY458790 OEU458790 OOQ458790 OYM458790 PII458790 PSE458790 QCA458790 QLW458790 QVS458790 RFO458790 RPK458790 RZG458790 SJC458790 SSY458790 TCU458790 TMQ458790 TWM458790 UGI458790 UQE458790 VAA458790 VJW458790 VTS458790 WDO458790 WNK458790 WXG458790 AT524326 KU524326 UQ524326 AEM524326 AOI524326 AYE524326 BIA524326 BRW524326 CBS524326 CLO524326 CVK524326 DFG524326 DPC524326 DYY524326 EIU524326 ESQ524326 FCM524326 FMI524326 FWE524326 GGA524326 GPW524326 GZS524326 HJO524326 HTK524326 IDG524326 INC524326 IWY524326 JGU524326 JQQ524326 KAM524326 KKI524326 KUE524326 LEA524326 LNW524326 LXS524326 MHO524326 MRK524326 NBG524326 NLC524326 NUY524326 OEU524326 OOQ524326 OYM524326 PII524326 PSE524326 QCA524326 QLW524326 QVS524326 RFO524326 RPK524326 RZG524326 SJC524326 SSY524326 TCU524326 TMQ524326 TWM524326 UGI524326 UQE524326 VAA524326 VJW524326 VTS524326 WDO524326 WNK524326 WXG524326 AT589862 KU589862 UQ589862 AEM589862 AOI589862 AYE589862 BIA589862 BRW589862 CBS589862 CLO589862 CVK589862 DFG589862 DPC589862 DYY589862 EIU589862 ESQ589862 FCM589862 FMI589862 FWE589862 GGA589862 GPW589862 GZS589862 HJO589862 HTK589862 IDG589862 INC589862 IWY589862 JGU589862 JQQ589862 KAM589862 KKI589862 KUE589862 LEA589862 LNW589862 LXS589862 MHO589862 MRK589862 NBG589862 NLC589862 NUY589862 OEU589862 OOQ589862 OYM589862 PII589862 PSE589862 QCA589862 QLW589862 QVS589862 RFO589862 RPK589862 RZG589862 SJC589862 SSY589862 TCU589862 TMQ589862 TWM589862 UGI589862 UQE589862 VAA589862 VJW589862 VTS589862 WDO589862 WNK589862 WXG589862 AT655398 KU655398 UQ655398 AEM655398 AOI655398 AYE655398 BIA655398 BRW655398 CBS655398 CLO655398 CVK655398 DFG655398 DPC655398 DYY655398 EIU655398 ESQ655398 FCM655398 FMI655398 FWE655398 GGA655398 GPW655398 GZS655398 HJO655398 HTK655398 IDG655398 INC655398 IWY655398 JGU655398 JQQ655398 KAM655398 KKI655398 KUE655398 LEA655398 LNW655398 LXS655398 MHO655398 MRK655398 NBG655398 NLC655398 NUY655398 OEU655398 OOQ655398 OYM655398 PII655398 PSE655398 QCA655398 QLW655398 QVS655398 RFO655398 RPK655398 RZG655398 SJC655398 SSY655398 TCU655398 TMQ655398 TWM655398 UGI655398 UQE655398 VAA655398 VJW655398 VTS655398 WDO655398 WNK655398 WXG655398 AT720934 KU720934 UQ720934 AEM720934 AOI720934 AYE720934 BIA720934 BRW720934 CBS720934 CLO720934 CVK720934 DFG720934 DPC720934 DYY720934 EIU720934 ESQ720934 FCM720934 FMI720934 FWE720934 GGA720934 GPW720934 GZS720934 HJO720934 HTK720934 IDG720934 INC720934 IWY720934 JGU720934 JQQ720934 KAM720934 KKI720934 KUE720934 LEA720934 LNW720934 LXS720934 MHO720934 MRK720934 NBG720934 NLC720934 NUY720934 OEU720934 OOQ720934 OYM720934 PII720934 PSE720934 QCA720934 QLW720934 QVS720934 RFO720934 RPK720934 RZG720934 SJC720934 SSY720934 TCU720934 TMQ720934 TWM720934 UGI720934 UQE720934 VAA720934 VJW720934 VTS720934 WDO720934 WNK720934 WXG720934 AT786470 KU786470 UQ786470 AEM786470 AOI786470 AYE786470 BIA786470 BRW786470 CBS786470 CLO786470 CVK786470 DFG786470 DPC786470 DYY786470 EIU786470 ESQ786470 FCM786470 FMI786470 FWE786470 GGA786470 GPW786470 GZS786470 HJO786470 HTK786470 IDG786470 INC786470 IWY786470 JGU786470 JQQ786470 KAM786470 KKI786470 KUE786470 LEA786470 LNW786470 LXS786470 MHO786470 MRK786470 NBG786470 NLC786470 NUY786470 OEU786470 OOQ786470 OYM786470 PII786470 PSE786470 QCA786470 QLW786470 QVS786470 RFO786470 RPK786470 RZG786470 SJC786470 SSY786470 TCU786470 TMQ786470 TWM786470 UGI786470 UQE786470 VAA786470 VJW786470 VTS786470 WDO786470 WNK786470 WXG786470 AT852006 KU852006 UQ852006 AEM852006 AOI852006 AYE852006 BIA852006 BRW852006 CBS852006 CLO852006 CVK852006 DFG852006 DPC852006 DYY852006 EIU852006 ESQ852006 FCM852006 FMI852006 FWE852006 GGA852006 GPW852006 GZS852006 HJO852006 HTK852006 IDG852006 INC852006 IWY852006 JGU852006 JQQ852006 KAM852006 KKI852006 KUE852006 LEA852006 LNW852006 LXS852006 MHO852006 MRK852006 NBG852006 NLC852006 NUY852006 OEU852006 OOQ852006 OYM852006 PII852006 PSE852006 QCA852006 QLW852006 QVS852006 RFO852006 RPK852006 RZG852006 SJC852006 SSY852006 TCU852006 TMQ852006 TWM852006 UGI852006 UQE852006 VAA852006 VJW852006 VTS852006 WDO852006 WNK852006 WXG852006 AT917542 KU917542 UQ917542 AEM917542 AOI917542 AYE917542 BIA917542 BRW917542 CBS917542 CLO917542 CVK917542 DFG917542 DPC917542 DYY917542 EIU917542 ESQ917542 FCM917542 FMI917542 FWE917542 GGA917542 GPW917542 GZS917542 HJO917542 HTK917542 IDG917542 INC917542 IWY917542 JGU917542 JQQ917542 KAM917542 KKI917542 KUE917542 LEA917542 LNW917542 LXS917542 MHO917542 MRK917542 NBG917542 NLC917542 NUY917542 OEU917542 OOQ917542 OYM917542 PII917542 PSE917542 QCA917542 QLW917542 QVS917542 RFO917542 RPK917542 RZG917542 SJC917542 SSY917542 TCU917542 TMQ917542 TWM917542 UGI917542 UQE917542 VAA917542 VJW917542 VTS917542 WDO917542 WNK917542 WXG917542 AT983078 KU983078 UQ983078 AEM983078 AOI983078 AYE983078 BIA983078 BRW983078 CBS983078 CLO983078 CVK983078 DFG983078 DPC983078 DYY983078 EIU983078 ESQ983078 FCM983078 FMI983078 FWE983078 GGA983078 GPW983078 GZS983078 HJO983078 HTK983078 IDG983078 INC983078 IWY983078 JGU983078 JQQ983078 KAM983078 KKI983078 KUE983078 LEA983078 LNW983078 LXS983078 MHO983078 MRK983078 NBG983078 NLC983078 NUY983078 OEU983078 OOQ983078 OYM983078 PII983078 PSE983078 QCA983078 QLW983078 QVS983078 RFO983078 RPK983078 RZG983078 SJC983078 SSY983078 TCU983078 TMQ983078 TWM983078 UGI983078 UQE983078 VAA983078 VJW983078 VTS983078 WDO983078 WNK983078 WXG983078" xr:uid="{00000000-0002-0000-0300-000000000000}"/>
  </dataValidations>
  <printOptions horizontalCentered="1" verticalCentered="1"/>
  <pageMargins left="0.31496062992125984" right="0.31496062992125984" top="0.39370078740157483" bottom="0.23622047244094491" header="0" footer="0.51181102362204722"/>
  <pageSetup paperSize="9" scale="92" fitToHeight="2" orientation="landscape" horizontalDpi="4294967293" verticalDpi="1200" r:id="rId1"/>
  <headerFooter alignWithMargins="0"/>
  <rowBreaks count="1" manualBreakCount="1">
    <brk id="30" max="6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U178"/>
  <sheetViews>
    <sheetView zoomScaleNormal="100" workbookViewId="0">
      <pane ySplit="1" topLeftCell="A3" activePane="bottomLeft" state="frozen"/>
      <selection activeCell="D1" sqref="D1:G2"/>
      <selection pane="bottomLeft" activeCell="C18" sqref="C18"/>
    </sheetView>
  </sheetViews>
  <sheetFormatPr defaultRowHeight="13.2" x14ac:dyDescent="0.2"/>
  <cols>
    <col min="1" max="1" width="5.44140625" style="71" customWidth="1"/>
    <col min="2" max="2" width="6.6640625" style="71" customWidth="1"/>
    <col min="3" max="3" width="18.6640625" style="83" customWidth="1"/>
    <col min="4" max="4" width="6.6640625" style="71" customWidth="1"/>
    <col min="5" max="5" width="18.6640625" style="83" customWidth="1"/>
    <col min="6" max="6" width="6.6640625" style="71" customWidth="1"/>
    <col min="7" max="7" width="18.6640625" style="83" customWidth="1"/>
    <col min="8" max="8" width="6.6640625" style="71" customWidth="1"/>
    <col min="9" max="9" width="18.6640625" style="83" customWidth="1"/>
    <col min="10" max="10" width="6.6640625" style="71" customWidth="1"/>
    <col min="11" max="11" width="18.6640625" style="83" customWidth="1"/>
    <col min="12" max="12" width="6.6640625" style="71" customWidth="1"/>
    <col min="13" max="13" width="18.6640625" style="83" customWidth="1"/>
    <col min="14" max="24" width="5.44140625" style="71" customWidth="1"/>
    <col min="25" max="256" width="9" style="71"/>
    <col min="257" max="257" width="5.44140625" style="71" customWidth="1"/>
    <col min="258" max="258" width="6.6640625" style="71" customWidth="1"/>
    <col min="259" max="259" width="18.6640625" style="71" customWidth="1"/>
    <col min="260" max="260" width="6.6640625" style="71" customWidth="1"/>
    <col min="261" max="261" width="18.6640625" style="71" customWidth="1"/>
    <col min="262" max="262" width="6.6640625" style="71" customWidth="1"/>
    <col min="263" max="263" width="18.6640625" style="71" customWidth="1"/>
    <col min="264" max="264" width="6.6640625" style="71" customWidth="1"/>
    <col min="265" max="265" width="18.6640625" style="71" customWidth="1"/>
    <col min="266" max="266" width="6.6640625" style="71" customWidth="1"/>
    <col min="267" max="267" width="18.6640625" style="71" customWidth="1"/>
    <col min="268" max="268" width="6.6640625" style="71" customWidth="1"/>
    <col min="269" max="269" width="18.6640625" style="71" customWidth="1"/>
    <col min="270" max="280" width="5.44140625" style="71" customWidth="1"/>
    <col min="281" max="512" width="9" style="71"/>
    <col min="513" max="513" width="5.44140625" style="71" customWidth="1"/>
    <col min="514" max="514" width="6.6640625" style="71" customWidth="1"/>
    <col min="515" max="515" width="18.6640625" style="71" customWidth="1"/>
    <col min="516" max="516" width="6.6640625" style="71" customWidth="1"/>
    <col min="517" max="517" width="18.6640625" style="71" customWidth="1"/>
    <col min="518" max="518" width="6.6640625" style="71" customWidth="1"/>
    <col min="519" max="519" width="18.6640625" style="71" customWidth="1"/>
    <col min="520" max="520" width="6.6640625" style="71" customWidth="1"/>
    <col min="521" max="521" width="18.6640625" style="71" customWidth="1"/>
    <col min="522" max="522" width="6.6640625" style="71" customWidth="1"/>
    <col min="523" max="523" width="18.6640625" style="71" customWidth="1"/>
    <col min="524" max="524" width="6.6640625" style="71" customWidth="1"/>
    <col min="525" max="525" width="18.6640625" style="71" customWidth="1"/>
    <col min="526" max="536" width="5.44140625" style="71" customWidth="1"/>
    <col min="537" max="768" width="9" style="71"/>
    <col min="769" max="769" width="5.44140625" style="71" customWidth="1"/>
    <col min="770" max="770" width="6.6640625" style="71" customWidth="1"/>
    <col min="771" max="771" width="18.6640625" style="71" customWidth="1"/>
    <col min="772" max="772" width="6.6640625" style="71" customWidth="1"/>
    <col min="773" max="773" width="18.6640625" style="71" customWidth="1"/>
    <col min="774" max="774" width="6.6640625" style="71" customWidth="1"/>
    <col min="775" max="775" width="18.6640625" style="71" customWidth="1"/>
    <col min="776" max="776" width="6.6640625" style="71" customWidth="1"/>
    <col min="777" max="777" width="18.6640625" style="71" customWidth="1"/>
    <col min="778" max="778" width="6.6640625" style="71" customWidth="1"/>
    <col min="779" max="779" width="18.6640625" style="71" customWidth="1"/>
    <col min="780" max="780" width="6.6640625" style="71" customWidth="1"/>
    <col min="781" max="781" width="18.6640625" style="71" customWidth="1"/>
    <col min="782" max="792" width="5.44140625" style="71" customWidth="1"/>
    <col min="793" max="1024" width="9" style="71"/>
    <col min="1025" max="1025" width="5.44140625" style="71" customWidth="1"/>
    <col min="1026" max="1026" width="6.6640625" style="71" customWidth="1"/>
    <col min="1027" max="1027" width="18.6640625" style="71" customWidth="1"/>
    <col min="1028" max="1028" width="6.6640625" style="71" customWidth="1"/>
    <col min="1029" max="1029" width="18.6640625" style="71" customWidth="1"/>
    <col min="1030" max="1030" width="6.6640625" style="71" customWidth="1"/>
    <col min="1031" max="1031" width="18.6640625" style="71" customWidth="1"/>
    <col min="1032" max="1032" width="6.6640625" style="71" customWidth="1"/>
    <col min="1033" max="1033" width="18.6640625" style="71" customWidth="1"/>
    <col min="1034" max="1034" width="6.6640625" style="71" customWidth="1"/>
    <col min="1035" max="1035" width="18.6640625" style="71" customWidth="1"/>
    <col min="1036" max="1036" width="6.6640625" style="71" customWidth="1"/>
    <col min="1037" max="1037" width="18.6640625" style="71" customWidth="1"/>
    <col min="1038" max="1048" width="5.44140625" style="71" customWidth="1"/>
    <col min="1049" max="1280" width="9" style="71"/>
    <col min="1281" max="1281" width="5.44140625" style="71" customWidth="1"/>
    <col min="1282" max="1282" width="6.6640625" style="71" customWidth="1"/>
    <col min="1283" max="1283" width="18.6640625" style="71" customWidth="1"/>
    <col min="1284" max="1284" width="6.6640625" style="71" customWidth="1"/>
    <col min="1285" max="1285" width="18.6640625" style="71" customWidth="1"/>
    <col min="1286" max="1286" width="6.6640625" style="71" customWidth="1"/>
    <col min="1287" max="1287" width="18.6640625" style="71" customWidth="1"/>
    <col min="1288" max="1288" width="6.6640625" style="71" customWidth="1"/>
    <col min="1289" max="1289" width="18.6640625" style="71" customWidth="1"/>
    <col min="1290" max="1290" width="6.6640625" style="71" customWidth="1"/>
    <col min="1291" max="1291" width="18.6640625" style="71" customWidth="1"/>
    <col min="1292" max="1292" width="6.6640625" style="71" customWidth="1"/>
    <col min="1293" max="1293" width="18.6640625" style="71" customWidth="1"/>
    <col min="1294" max="1304" width="5.44140625" style="71" customWidth="1"/>
    <col min="1305" max="1536" width="9" style="71"/>
    <col min="1537" max="1537" width="5.44140625" style="71" customWidth="1"/>
    <col min="1538" max="1538" width="6.6640625" style="71" customWidth="1"/>
    <col min="1539" max="1539" width="18.6640625" style="71" customWidth="1"/>
    <col min="1540" max="1540" width="6.6640625" style="71" customWidth="1"/>
    <col min="1541" max="1541" width="18.6640625" style="71" customWidth="1"/>
    <col min="1542" max="1542" width="6.6640625" style="71" customWidth="1"/>
    <col min="1543" max="1543" width="18.6640625" style="71" customWidth="1"/>
    <col min="1544" max="1544" width="6.6640625" style="71" customWidth="1"/>
    <col min="1545" max="1545" width="18.6640625" style="71" customWidth="1"/>
    <col min="1546" max="1546" width="6.6640625" style="71" customWidth="1"/>
    <col min="1547" max="1547" width="18.6640625" style="71" customWidth="1"/>
    <col min="1548" max="1548" width="6.6640625" style="71" customWidth="1"/>
    <col min="1549" max="1549" width="18.6640625" style="71" customWidth="1"/>
    <col min="1550" max="1560" width="5.44140625" style="71" customWidth="1"/>
    <col min="1561" max="1792" width="9" style="71"/>
    <col min="1793" max="1793" width="5.44140625" style="71" customWidth="1"/>
    <col min="1794" max="1794" width="6.6640625" style="71" customWidth="1"/>
    <col min="1795" max="1795" width="18.6640625" style="71" customWidth="1"/>
    <col min="1796" max="1796" width="6.6640625" style="71" customWidth="1"/>
    <col min="1797" max="1797" width="18.6640625" style="71" customWidth="1"/>
    <col min="1798" max="1798" width="6.6640625" style="71" customWidth="1"/>
    <col min="1799" max="1799" width="18.6640625" style="71" customWidth="1"/>
    <col min="1800" max="1800" width="6.6640625" style="71" customWidth="1"/>
    <col min="1801" max="1801" width="18.6640625" style="71" customWidth="1"/>
    <col min="1802" max="1802" width="6.6640625" style="71" customWidth="1"/>
    <col min="1803" max="1803" width="18.6640625" style="71" customWidth="1"/>
    <col min="1804" max="1804" width="6.6640625" style="71" customWidth="1"/>
    <col min="1805" max="1805" width="18.6640625" style="71" customWidth="1"/>
    <col min="1806" max="1816" width="5.44140625" style="71" customWidth="1"/>
    <col min="1817" max="2048" width="9" style="71"/>
    <col min="2049" max="2049" width="5.44140625" style="71" customWidth="1"/>
    <col min="2050" max="2050" width="6.6640625" style="71" customWidth="1"/>
    <col min="2051" max="2051" width="18.6640625" style="71" customWidth="1"/>
    <col min="2052" max="2052" width="6.6640625" style="71" customWidth="1"/>
    <col min="2053" max="2053" width="18.6640625" style="71" customWidth="1"/>
    <col min="2054" max="2054" width="6.6640625" style="71" customWidth="1"/>
    <col min="2055" max="2055" width="18.6640625" style="71" customWidth="1"/>
    <col min="2056" max="2056" width="6.6640625" style="71" customWidth="1"/>
    <col min="2057" max="2057" width="18.6640625" style="71" customWidth="1"/>
    <col min="2058" max="2058" width="6.6640625" style="71" customWidth="1"/>
    <col min="2059" max="2059" width="18.6640625" style="71" customWidth="1"/>
    <col min="2060" max="2060" width="6.6640625" style="71" customWidth="1"/>
    <col min="2061" max="2061" width="18.6640625" style="71" customWidth="1"/>
    <col min="2062" max="2072" width="5.44140625" style="71" customWidth="1"/>
    <col min="2073" max="2304" width="9" style="71"/>
    <col min="2305" max="2305" width="5.44140625" style="71" customWidth="1"/>
    <col min="2306" max="2306" width="6.6640625" style="71" customWidth="1"/>
    <col min="2307" max="2307" width="18.6640625" style="71" customWidth="1"/>
    <col min="2308" max="2308" width="6.6640625" style="71" customWidth="1"/>
    <col min="2309" max="2309" width="18.6640625" style="71" customWidth="1"/>
    <col min="2310" max="2310" width="6.6640625" style="71" customWidth="1"/>
    <col min="2311" max="2311" width="18.6640625" style="71" customWidth="1"/>
    <col min="2312" max="2312" width="6.6640625" style="71" customWidth="1"/>
    <col min="2313" max="2313" width="18.6640625" style="71" customWidth="1"/>
    <col min="2314" max="2314" width="6.6640625" style="71" customWidth="1"/>
    <col min="2315" max="2315" width="18.6640625" style="71" customWidth="1"/>
    <col min="2316" max="2316" width="6.6640625" style="71" customWidth="1"/>
    <col min="2317" max="2317" width="18.6640625" style="71" customWidth="1"/>
    <col min="2318" max="2328" width="5.44140625" style="71" customWidth="1"/>
    <col min="2329" max="2560" width="9" style="71"/>
    <col min="2561" max="2561" width="5.44140625" style="71" customWidth="1"/>
    <col min="2562" max="2562" width="6.6640625" style="71" customWidth="1"/>
    <col min="2563" max="2563" width="18.6640625" style="71" customWidth="1"/>
    <col min="2564" max="2564" width="6.6640625" style="71" customWidth="1"/>
    <col min="2565" max="2565" width="18.6640625" style="71" customWidth="1"/>
    <col min="2566" max="2566" width="6.6640625" style="71" customWidth="1"/>
    <col min="2567" max="2567" width="18.6640625" style="71" customWidth="1"/>
    <col min="2568" max="2568" width="6.6640625" style="71" customWidth="1"/>
    <col min="2569" max="2569" width="18.6640625" style="71" customWidth="1"/>
    <col min="2570" max="2570" width="6.6640625" style="71" customWidth="1"/>
    <col min="2571" max="2571" width="18.6640625" style="71" customWidth="1"/>
    <col min="2572" max="2572" width="6.6640625" style="71" customWidth="1"/>
    <col min="2573" max="2573" width="18.6640625" style="71" customWidth="1"/>
    <col min="2574" max="2584" width="5.44140625" style="71" customWidth="1"/>
    <col min="2585" max="2816" width="9" style="71"/>
    <col min="2817" max="2817" width="5.44140625" style="71" customWidth="1"/>
    <col min="2818" max="2818" width="6.6640625" style="71" customWidth="1"/>
    <col min="2819" max="2819" width="18.6640625" style="71" customWidth="1"/>
    <col min="2820" max="2820" width="6.6640625" style="71" customWidth="1"/>
    <col min="2821" max="2821" width="18.6640625" style="71" customWidth="1"/>
    <col min="2822" max="2822" width="6.6640625" style="71" customWidth="1"/>
    <col min="2823" max="2823" width="18.6640625" style="71" customWidth="1"/>
    <col min="2824" max="2824" width="6.6640625" style="71" customWidth="1"/>
    <col min="2825" max="2825" width="18.6640625" style="71" customWidth="1"/>
    <col min="2826" max="2826" width="6.6640625" style="71" customWidth="1"/>
    <col min="2827" max="2827" width="18.6640625" style="71" customWidth="1"/>
    <col min="2828" max="2828" width="6.6640625" style="71" customWidth="1"/>
    <col min="2829" max="2829" width="18.6640625" style="71" customWidth="1"/>
    <col min="2830" max="2840" width="5.44140625" style="71" customWidth="1"/>
    <col min="2841" max="3072" width="9" style="71"/>
    <col min="3073" max="3073" width="5.44140625" style="71" customWidth="1"/>
    <col min="3074" max="3074" width="6.6640625" style="71" customWidth="1"/>
    <col min="3075" max="3075" width="18.6640625" style="71" customWidth="1"/>
    <col min="3076" max="3076" width="6.6640625" style="71" customWidth="1"/>
    <col min="3077" max="3077" width="18.6640625" style="71" customWidth="1"/>
    <col min="3078" max="3078" width="6.6640625" style="71" customWidth="1"/>
    <col min="3079" max="3079" width="18.6640625" style="71" customWidth="1"/>
    <col min="3080" max="3080" width="6.6640625" style="71" customWidth="1"/>
    <col min="3081" max="3081" width="18.6640625" style="71" customWidth="1"/>
    <col min="3082" max="3082" width="6.6640625" style="71" customWidth="1"/>
    <col min="3083" max="3083" width="18.6640625" style="71" customWidth="1"/>
    <col min="3084" max="3084" width="6.6640625" style="71" customWidth="1"/>
    <col min="3085" max="3085" width="18.6640625" style="71" customWidth="1"/>
    <col min="3086" max="3096" width="5.44140625" style="71" customWidth="1"/>
    <col min="3097" max="3328" width="9" style="71"/>
    <col min="3329" max="3329" width="5.44140625" style="71" customWidth="1"/>
    <col min="3330" max="3330" width="6.6640625" style="71" customWidth="1"/>
    <col min="3331" max="3331" width="18.6640625" style="71" customWidth="1"/>
    <col min="3332" max="3332" width="6.6640625" style="71" customWidth="1"/>
    <col min="3333" max="3333" width="18.6640625" style="71" customWidth="1"/>
    <col min="3334" max="3334" width="6.6640625" style="71" customWidth="1"/>
    <col min="3335" max="3335" width="18.6640625" style="71" customWidth="1"/>
    <col min="3336" max="3336" width="6.6640625" style="71" customWidth="1"/>
    <col min="3337" max="3337" width="18.6640625" style="71" customWidth="1"/>
    <col min="3338" max="3338" width="6.6640625" style="71" customWidth="1"/>
    <col min="3339" max="3339" width="18.6640625" style="71" customWidth="1"/>
    <col min="3340" max="3340" width="6.6640625" style="71" customWidth="1"/>
    <col min="3341" max="3341" width="18.6640625" style="71" customWidth="1"/>
    <col min="3342" max="3352" width="5.44140625" style="71" customWidth="1"/>
    <col min="3353" max="3584" width="9" style="71"/>
    <col min="3585" max="3585" width="5.44140625" style="71" customWidth="1"/>
    <col min="3586" max="3586" width="6.6640625" style="71" customWidth="1"/>
    <col min="3587" max="3587" width="18.6640625" style="71" customWidth="1"/>
    <col min="3588" max="3588" width="6.6640625" style="71" customWidth="1"/>
    <col min="3589" max="3589" width="18.6640625" style="71" customWidth="1"/>
    <col min="3590" max="3590" width="6.6640625" style="71" customWidth="1"/>
    <col min="3591" max="3591" width="18.6640625" style="71" customWidth="1"/>
    <col min="3592" max="3592" width="6.6640625" style="71" customWidth="1"/>
    <col min="3593" max="3593" width="18.6640625" style="71" customWidth="1"/>
    <col min="3594" max="3594" width="6.6640625" style="71" customWidth="1"/>
    <col min="3595" max="3595" width="18.6640625" style="71" customWidth="1"/>
    <col min="3596" max="3596" width="6.6640625" style="71" customWidth="1"/>
    <col min="3597" max="3597" width="18.6640625" style="71" customWidth="1"/>
    <col min="3598" max="3608" width="5.44140625" style="71" customWidth="1"/>
    <col min="3609" max="3840" width="9" style="71"/>
    <col min="3841" max="3841" width="5.44140625" style="71" customWidth="1"/>
    <col min="3842" max="3842" width="6.6640625" style="71" customWidth="1"/>
    <col min="3843" max="3843" width="18.6640625" style="71" customWidth="1"/>
    <col min="3844" max="3844" width="6.6640625" style="71" customWidth="1"/>
    <col min="3845" max="3845" width="18.6640625" style="71" customWidth="1"/>
    <col min="3846" max="3846" width="6.6640625" style="71" customWidth="1"/>
    <col min="3847" max="3847" width="18.6640625" style="71" customWidth="1"/>
    <col min="3848" max="3848" width="6.6640625" style="71" customWidth="1"/>
    <col min="3849" max="3849" width="18.6640625" style="71" customWidth="1"/>
    <col min="3850" max="3850" width="6.6640625" style="71" customWidth="1"/>
    <col min="3851" max="3851" width="18.6640625" style="71" customWidth="1"/>
    <col min="3852" max="3852" width="6.6640625" style="71" customWidth="1"/>
    <col min="3853" max="3853" width="18.6640625" style="71" customWidth="1"/>
    <col min="3854" max="3864" width="5.44140625" style="71" customWidth="1"/>
    <col min="3865" max="4096" width="9" style="71"/>
    <col min="4097" max="4097" width="5.44140625" style="71" customWidth="1"/>
    <col min="4098" max="4098" width="6.6640625" style="71" customWidth="1"/>
    <col min="4099" max="4099" width="18.6640625" style="71" customWidth="1"/>
    <col min="4100" max="4100" width="6.6640625" style="71" customWidth="1"/>
    <col min="4101" max="4101" width="18.6640625" style="71" customWidth="1"/>
    <col min="4102" max="4102" width="6.6640625" style="71" customWidth="1"/>
    <col min="4103" max="4103" width="18.6640625" style="71" customWidth="1"/>
    <col min="4104" max="4104" width="6.6640625" style="71" customWidth="1"/>
    <col min="4105" max="4105" width="18.6640625" style="71" customWidth="1"/>
    <col min="4106" max="4106" width="6.6640625" style="71" customWidth="1"/>
    <col min="4107" max="4107" width="18.6640625" style="71" customWidth="1"/>
    <col min="4108" max="4108" width="6.6640625" style="71" customWidth="1"/>
    <col min="4109" max="4109" width="18.6640625" style="71" customWidth="1"/>
    <col min="4110" max="4120" width="5.44140625" style="71" customWidth="1"/>
    <col min="4121" max="4352" width="9" style="71"/>
    <col min="4353" max="4353" width="5.44140625" style="71" customWidth="1"/>
    <col min="4354" max="4354" width="6.6640625" style="71" customWidth="1"/>
    <col min="4355" max="4355" width="18.6640625" style="71" customWidth="1"/>
    <col min="4356" max="4356" width="6.6640625" style="71" customWidth="1"/>
    <col min="4357" max="4357" width="18.6640625" style="71" customWidth="1"/>
    <col min="4358" max="4358" width="6.6640625" style="71" customWidth="1"/>
    <col min="4359" max="4359" width="18.6640625" style="71" customWidth="1"/>
    <col min="4360" max="4360" width="6.6640625" style="71" customWidth="1"/>
    <col min="4361" max="4361" width="18.6640625" style="71" customWidth="1"/>
    <col min="4362" max="4362" width="6.6640625" style="71" customWidth="1"/>
    <col min="4363" max="4363" width="18.6640625" style="71" customWidth="1"/>
    <col min="4364" max="4364" width="6.6640625" style="71" customWidth="1"/>
    <col min="4365" max="4365" width="18.6640625" style="71" customWidth="1"/>
    <col min="4366" max="4376" width="5.44140625" style="71" customWidth="1"/>
    <col min="4377" max="4608" width="9" style="71"/>
    <col min="4609" max="4609" width="5.44140625" style="71" customWidth="1"/>
    <col min="4610" max="4610" width="6.6640625" style="71" customWidth="1"/>
    <col min="4611" max="4611" width="18.6640625" style="71" customWidth="1"/>
    <col min="4612" max="4612" width="6.6640625" style="71" customWidth="1"/>
    <col min="4613" max="4613" width="18.6640625" style="71" customWidth="1"/>
    <col min="4614" max="4614" width="6.6640625" style="71" customWidth="1"/>
    <col min="4615" max="4615" width="18.6640625" style="71" customWidth="1"/>
    <col min="4616" max="4616" width="6.6640625" style="71" customWidth="1"/>
    <col min="4617" max="4617" width="18.6640625" style="71" customWidth="1"/>
    <col min="4618" max="4618" width="6.6640625" style="71" customWidth="1"/>
    <col min="4619" max="4619" width="18.6640625" style="71" customWidth="1"/>
    <col min="4620" max="4620" width="6.6640625" style="71" customWidth="1"/>
    <col min="4621" max="4621" width="18.6640625" style="71" customWidth="1"/>
    <col min="4622" max="4632" width="5.44140625" style="71" customWidth="1"/>
    <col min="4633" max="4864" width="9" style="71"/>
    <col min="4865" max="4865" width="5.44140625" style="71" customWidth="1"/>
    <col min="4866" max="4866" width="6.6640625" style="71" customWidth="1"/>
    <col min="4867" max="4867" width="18.6640625" style="71" customWidth="1"/>
    <col min="4868" max="4868" width="6.6640625" style="71" customWidth="1"/>
    <col min="4869" max="4869" width="18.6640625" style="71" customWidth="1"/>
    <col min="4870" max="4870" width="6.6640625" style="71" customWidth="1"/>
    <col min="4871" max="4871" width="18.6640625" style="71" customWidth="1"/>
    <col min="4872" max="4872" width="6.6640625" style="71" customWidth="1"/>
    <col min="4873" max="4873" width="18.6640625" style="71" customWidth="1"/>
    <col min="4874" max="4874" width="6.6640625" style="71" customWidth="1"/>
    <col min="4875" max="4875" width="18.6640625" style="71" customWidth="1"/>
    <col min="4876" max="4876" width="6.6640625" style="71" customWidth="1"/>
    <col min="4877" max="4877" width="18.6640625" style="71" customWidth="1"/>
    <col min="4878" max="4888" width="5.44140625" style="71" customWidth="1"/>
    <col min="4889" max="5120" width="9" style="71"/>
    <col min="5121" max="5121" width="5.44140625" style="71" customWidth="1"/>
    <col min="5122" max="5122" width="6.6640625" style="71" customWidth="1"/>
    <col min="5123" max="5123" width="18.6640625" style="71" customWidth="1"/>
    <col min="5124" max="5124" width="6.6640625" style="71" customWidth="1"/>
    <col min="5125" max="5125" width="18.6640625" style="71" customWidth="1"/>
    <col min="5126" max="5126" width="6.6640625" style="71" customWidth="1"/>
    <col min="5127" max="5127" width="18.6640625" style="71" customWidth="1"/>
    <col min="5128" max="5128" width="6.6640625" style="71" customWidth="1"/>
    <col min="5129" max="5129" width="18.6640625" style="71" customWidth="1"/>
    <col min="5130" max="5130" width="6.6640625" style="71" customWidth="1"/>
    <col min="5131" max="5131" width="18.6640625" style="71" customWidth="1"/>
    <col min="5132" max="5132" width="6.6640625" style="71" customWidth="1"/>
    <col min="5133" max="5133" width="18.6640625" style="71" customWidth="1"/>
    <col min="5134" max="5144" width="5.44140625" style="71" customWidth="1"/>
    <col min="5145" max="5376" width="9" style="71"/>
    <col min="5377" max="5377" width="5.44140625" style="71" customWidth="1"/>
    <col min="5378" max="5378" width="6.6640625" style="71" customWidth="1"/>
    <col min="5379" max="5379" width="18.6640625" style="71" customWidth="1"/>
    <col min="5380" max="5380" width="6.6640625" style="71" customWidth="1"/>
    <col min="5381" max="5381" width="18.6640625" style="71" customWidth="1"/>
    <col min="5382" max="5382" width="6.6640625" style="71" customWidth="1"/>
    <col min="5383" max="5383" width="18.6640625" style="71" customWidth="1"/>
    <col min="5384" max="5384" width="6.6640625" style="71" customWidth="1"/>
    <col min="5385" max="5385" width="18.6640625" style="71" customWidth="1"/>
    <col min="5386" max="5386" width="6.6640625" style="71" customWidth="1"/>
    <col min="5387" max="5387" width="18.6640625" style="71" customWidth="1"/>
    <col min="5388" max="5388" width="6.6640625" style="71" customWidth="1"/>
    <col min="5389" max="5389" width="18.6640625" style="71" customWidth="1"/>
    <col min="5390" max="5400" width="5.44140625" style="71" customWidth="1"/>
    <col min="5401" max="5632" width="9" style="71"/>
    <col min="5633" max="5633" width="5.44140625" style="71" customWidth="1"/>
    <col min="5634" max="5634" width="6.6640625" style="71" customWidth="1"/>
    <col min="5635" max="5635" width="18.6640625" style="71" customWidth="1"/>
    <col min="5636" max="5636" width="6.6640625" style="71" customWidth="1"/>
    <col min="5637" max="5637" width="18.6640625" style="71" customWidth="1"/>
    <col min="5638" max="5638" width="6.6640625" style="71" customWidth="1"/>
    <col min="5639" max="5639" width="18.6640625" style="71" customWidth="1"/>
    <col min="5640" max="5640" width="6.6640625" style="71" customWidth="1"/>
    <col min="5641" max="5641" width="18.6640625" style="71" customWidth="1"/>
    <col min="5642" max="5642" width="6.6640625" style="71" customWidth="1"/>
    <col min="5643" max="5643" width="18.6640625" style="71" customWidth="1"/>
    <col min="5644" max="5644" width="6.6640625" style="71" customWidth="1"/>
    <col min="5645" max="5645" width="18.6640625" style="71" customWidth="1"/>
    <col min="5646" max="5656" width="5.44140625" style="71" customWidth="1"/>
    <col min="5657" max="5888" width="9" style="71"/>
    <col min="5889" max="5889" width="5.44140625" style="71" customWidth="1"/>
    <col min="5890" max="5890" width="6.6640625" style="71" customWidth="1"/>
    <col min="5891" max="5891" width="18.6640625" style="71" customWidth="1"/>
    <col min="5892" max="5892" width="6.6640625" style="71" customWidth="1"/>
    <col min="5893" max="5893" width="18.6640625" style="71" customWidth="1"/>
    <col min="5894" max="5894" width="6.6640625" style="71" customWidth="1"/>
    <col min="5895" max="5895" width="18.6640625" style="71" customWidth="1"/>
    <col min="5896" max="5896" width="6.6640625" style="71" customWidth="1"/>
    <col min="5897" max="5897" width="18.6640625" style="71" customWidth="1"/>
    <col min="5898" max="5898" width="6.6640625" style="71" customWidth="1"/>
    <col min="5899" max="5899" width="18.6640625" style="71" customWidth="1"/>
    <col min="5900" max="5900" width="6.6640625" style="71" customWidth="1"/>
    <col min="5901" max="5901" width="18.6640625" style="71" customWidth="1"/>
    <col min="5902" max="5912" width="5.44140625" style="71" customWidth="1"/>
    <col min="5913" max="6144" width="9" style="71"/>
    <col min="6145" max="6145" width="5.44140625" style="71" customWidth="1"/>
    <col min="6146" max="6146" width="6.6640625" style="71" customWidth="1"/>
    <col min="6147" max="6147" width="18.6640625" style="71" customWidth="1"/>
    <col min="6148" max="6148" width="6.6640625" style="71" customWidth="1"/>
    <col min="6149" max="6149" width="18.6640625" style="71" customWidth="1"/>
    <col min="6150" max="6150" width="6.6640625" style="71" customWidth="1"/>
    <col min="6151" max="6151" width="18.6640625" style="71" customWidth="1"/>
    <col min="6152" max="6152" width="6.6640625" style="71" customWidth="1"/>
    <col min="6153" max="6153" width="18.6640625" style="71" customWidth="1"/>
    <col min="6154" max="6154" width="6.6640625" style="71" customWidth="1"/>
    <col min="6155" max="6155" width="18.6640625" style="71" customWidth="1"/>
    <col min="6156" max="6156" width="6.6640625" style="71" customWidth="1"/>
    <col min="6157" max="6157" width="18.6640625" style="71" customWidth="1"/>
    <col min="6158" max="6168" width="5.44140625" style="71" customWidth="1"/>
    <col min="6169" max="6400" width="9" style="71"/>
    <col min="6401" max="6401" width="5.44140625" style="71" customWidth="1"/>
    <col min="6402" max="6402" width="6.6640625" style="71" customWidth="1"/>
    <col min="6403" max="6403" width="18.6640625" style="71" customWidth="1"/>
    <col min="6404" max="6404" width="6.6640625" style="71" customWidth="1"/>
    <col min="6405" max="6405" width="18.6640625" style="71" customWidth="1"/>
    <col min="6406" max="6406" width="6.6640625" style="71" customWidth="1"/>
    <col min="6407" max="6407" width="18.6640625" style="71" customWidth="1"/>
    <col min="6408" max="6408" width="6.6640625" style="71" customWidth="1"/>
    <col min="6409" max="6409" width="18.6640625" style="71" customWidth="1"/>
    <col min="6410" max="6410" width="6.6640625" style="71" customWidth="1"/>
    <col min="6411" max="6411" width="18.6640625" style="71" customWidth="1"/>
    <col min="6412" max="6412" width="6.6640625" style="71" customWidth="1"/>
    <col min="6413" max="6413" width="18.6640625" style="71" customWidth="1"/>
    <col min="6414" max="6424" width="5.44140625" style="71" customWidth="1"/>
    <col min="6425" max="6656" width="9" style="71"/>
    <col min="6657" max="6657" width="5.44140625" style="71" customWidth="1"/>
    <col min="6658" max="6658" width="6.6640625" style="71" customWidth="1"/>
    <col min="6659" max="6659" width="18.6640625" style="71" customWidth="1"/>
    <col min="6660" max="6660" width="6.6640625" style="71" customWidth="1"/>
    <col min="6661" max="6661" width="18.6640625" style="71" customWidth="1"/>
    <col min="6662" max="6662" width="6.6640625" style="71" customWidth="1"/>
    <col min="6663" max="6663" width="18.6640625" style="71" customWidth="1"/>
    <col min="6664" max="6664" width="6.6640625" style="71" customWidth="1"/>
    <col min="6665" max="6665" width="18.6640625" style="71" customWidth="1"/>
    <col min="6666" max="6666" width="6.6640625" style="71" customWidth="1"/>
    <col min="6667" max="6667" width="18.6640625" style="71" customWidth="1"/>
    <col min="6668" max="6668" width="6.6640625" style="71" customWidth="1"/>
    <col min="6669" max="6669" width="18.6640625" style="71" customWidth="1"/>
    <col min="6670" max="6680" width="5.44140625" style="71" customWidth="1"/>
    <col min="6681" max="6912" width="9" style="71"/>
    <col min="6913" max="6913" width="5.44140625" style="71" customWidth="1"/>
    <col min="6914" max="6914" width="6.6640625" style="71" customWidth="1"/>
    <col min="6915" max="6915" width="18.6640625" style="71" customWidth="1"/>
    <col min="6916" max="6916" width="6.6640625" style="71" customWidth="1"/>
    <col min="6917" max="6917" width="18.6640625" style="71" customWidth="1"/>
    <col min="6918" max="6918" width="6.6640625" style="71" customWidth="1"/>
    <col min="6919" max="6919" width="18.6640625" style="71" customWidth="1"/>
    <col min="6920" max="6920" width="6.6640625" style="71" customWidth="1"/>
    <col min="6921" max="6921" width="18.6640625" style="71" customWidth="1"/>
    <col min="6922" max="6922" width="6.6640625" style="71" customWidth="1"/>
    <col min="6923" max="6923" width="18.6640625" style="71" customWidth="1"/>
    <col min="6924" max="6924" width="6.6640625" style="71" customWidth="1"/>
    <col min="6925" max="6925" width="18.6640625" style="71" customWidth="1"/>
    <col min="6926" max="6936" width="5.44140625" style="71" customWidth="1"/>
    <col min="6937" max="7168" width="9" style="71"/>
    <col min="7169" max="7169" width="5.44140625" style="71" customWidth="1"/>
    <col min="7170" max="7170" width="6.6640625" style="71" customWidth="1"/>
    <col min="7171" max="7171" width="18.6640625" style="71" customWidth="1"/>
    <col min="7172" max="7172" width="6.6640625" style="71" customWidth="1"/>
    <col min="7173" max="7173" width="18.6640625" style="71" customWidth="1"/>
    <col min="7174" max="7174" width="6.6640625" style="71" customWidth="1"/>
    <col min="7175" max="7175" width="18.6640625" style="71" customWidth="1"/>
    <col min="7176" max="7176" width="6.6640625" style="71" customWidth="1"/>
    <col min="7177" max="7177" width="18.6640625" style="71" customWidth="1"/>
    <col min="7178" max="7178" width="6.6640625" style="71" customWidth="1"/>
    <col min="7179" max="7179" width="18.6640625" style="71" customWidth="1"/>
    <col min="7180" max="7180" width="6.6640625" style="71" customWidth="1"/>
    <col min="7181" max="7181" width="18.6640625" style="71" customWidth="1"/>
    <col min="7182" max="7192" width="5.44140625" style="71" customWidth="1"/>
    <col min="7193" max="7424" width="9" style="71"/>
    <col min="7425" max="7425" width="5.44140625" style="71" customWidth="1"/>
    <col min="7426" max="7426" width="6.6640625" style="71" customWidth="1"/>
    <col min="7427" max="7427" width="18.6640625" style="71" customWidth="1"/>
    <col min="7428" max="7428" width="6.6640625" style="71" customWidth="1"/>
    <col min="7429" max="7429" width="18.6640625" style="71" customWidth="1"/>
    <col min="7430" max="7430" width="6.6640625" style="71" customWidth="1"/>
    <col min="7431" max="7431" width="18.6640625" style="71" customWidth="1"/>
    <col min="7432" max="7432" width="6.6640625" style="71" customWidth="1"/>
    <col min="7433" max="7433" width="18.6640625" style="71" customWidth="1"/>
    <col min="7434" max="7434" width="6.6640625" style="71" customWidth="1"/>
    <col min="7435" max="7435" width="18.6640625" style="71" customWidth="1"/>
    <col min="7436" max="7436" width="6.6640625" style="71" customWidth="1"/>
    <col min="7437" max="7437" width="18.6640625" style="71" customWidth="1"/>
    <col min="7438" max="7448" width="5.44140625" style="71" customWidth="1"/>
    <col min="7449" max="7680" width="9" style="71"/>
    <col min="7681" max="7681" width="5.44140625" style="71" customWidth="1"/>
    <col min="7682" max="7682" width="6.6640625" style="71" customWidth="1"/>
    <col min="7683" max="7683" width="18.6640625" style="71" customWidth="1"/>
    <col min="7684" max="7684" width="6.6640625" style="71" customWidth="1"/>
    <col min="7685" max="7685" width="18.6640625" style="71" customWidth="1"/>
    <col min="7686" max="7686" width="6.6640625" style="71" customWidth="1"/>
    <col min="7687" max="7687" width="18.6640625" style="71" customWidth="1"/>
    <col min="7688" max="7688" width="6.6640625" style="71" customWidth="1"/>
    <col min="7689" max="7689" width="18.6640625" style="71" customWidth="1"/>
    <col min="7690" max="7690" width="6.6640625" style="71" customWidth="1"/>
    <col min="7691" max="7691" width="18.6640625" style="71" customWidth="1"/>
    <col min="7692" max="7692" width="6.6640625" style="71" customWidth="1"/>
    <col min="7693" max="7693" width="18.6640625" style="71" customWidth="1"/>
    <col min="7694" max="7704" width="5.44140625" style="71" customWidth="1"/>
    <col min="7705" max="7936" width="9" style="71"/>
    <col min="7937" max="7937" width="5.44140625" style="71" customWidth="1"/>
    <col min="7938" max="7938" width="6.6640625" style="71" customWidth="1"/>
    <col min="7939" max="7939" width="18.6640625" style="71" customWidth="1"/>
    <col min="7940" max="7940" width="6.6640625" style="71" customWidth="1"/>
    <col min="7941" max="7941" width="18.6640625" style="71" customWidth="1"/>
    <col min="7942" max="7942" width="6.6640625" style="71" customWidth="1"/>
    <col min="7943" max="7943" width="18.6640625" style="71" customWidth="1"/>
    <col min="7944" max="7944" width="6.6640625" style="71" customWidth="1"/>
    <col min="7945" max="7945" width="18.6640625" style="71" customWidth="1"/>
    <col min="7946" max="7946" width="6.6640625" style="71" customWidth="1"/>
    <col min="7947" max="7947" width="18.6640625" style="71" customWidth="1"/>
    <col min="7948" max="7948" width="6.6640625" style="71" customWidth="1"/>
    <col min="7949" max="7949" width="18.6640625" style="71" customWidth="1"/>
    <col min="7950" max="7960" width="5.44140625" style="71" customWidth="1"/>
    <col min="7961" max="8192" width="9" style="71"/>
    <col min="8193" max="8193" width="5.44140625" style="71" customWidth="1"/>
    <col min="8194" max="8194" width="6.6640625" style="71" customWidth="1"/>
    <col min="8195" max="8195" width="18.6640625" style="71" customWidth="1"/>
    <col min="8196" max="8196" width="6.6640625" style="71" customWidth="1"/>
    <col min="8197" max="8197" width="18.6640625" style="71" customWidth="1"/>
    <col min="8198" max="8198" width="6.6640625" style="71" customWidth="1"/>
    <col min="8199" max="8199" width="18.6640625" style="71" customWidth="1"/>
    <col min="8200" max="8200" width="6.6640625" style="71" customWidth="1"/>
    <col min="8201" max="8201" width="18.6640625" style="71" customWidth="1"/>
    <col min="8202" max="8202" width="6.6640625" style="71" customWidth="1"/>
    <col min="8203" max="8203" width="18.6640625" style="71" customWidth="1"/>
    <col min="8204" max="8204" width="6.6640625" style="71" customWidth="1"/>
    <col min="8205" max="8205" width="18.6640625" style="71" customWidth="1"/>
    <col min="8206" max="8216" width="5.44140625" style="71" customWidth="1"/>
    <col min="8217" max="8448" width="9" style="71"/>
    <col min="8449" max="8449" width="5.44140625" style="71" customWidth="1"/>
    <col min="8450" max="8450" width="6.6640625" style="71" customWidth="1"/>
    <col min="8451" max="8451" width="18.6640625" style="71" customWidth="1"/>
    <col min="8452" max="8452" width="6.6640625" style="71" customWidth="1"/>
    <col min="8453" max="8453" width="18.6640625" style="71" customWidth="1"/>
    <col min="8454" max="8454" width="6.6640625" style="71" customWidth="1"/>
    <col min="8455" max="8455" width="18.6640625" style="71" customWidth="1"/>
    <col min="8456" max="8456" width="6.6640625" style="71" customWidth="1"/>
    <col min="8457" max="8457" width="18.6640625" style="71" customWidth="1"/>
    <col min="8458" max="8458" width="6.6640625" style="71" customWidth="1"/>
    <col min="8459" max="8459" width="18.6640625" style="71" customWidth="1"/>
    <col min="8460" max="8460" width="6.6640625" style="71" customWidth="1"/>
    <col min="8461" max="8461" width="18.6640625" style="71" customWidth="1"/>
    <col min="8462" max="8472" width="5.44140625" style="71" customWidth="1"/>
    <col min="8473" max="8704" width="9" style="71"/>
    <col min="8705" max="8705" width="5.44140625" style="71" customWidth="1"/>
    <col min="8706" max="8706" width="6.6640625" style="71" customWidth="1"/>
    <col min="8707" max="8707" width="18.6640625" style="71" customWidth="1"/>
    <col min="8708" max="8708" width="6.6640625" style="71" customWidth="1"/>
    <col min="8709" max="8709" width="18.6640625" style="71" customWidth="1"/>
    <col min="8710" max="8710" width="6.6640625" style="71" customWidth="1"/>
    <col min="8711" max="8711" width="18.6640625" style="71" customWidth="1"/>
    <col min="8712" max="8712" width="6.6640625" style="71" customWidth="1"/>
    <col min="8713" max="8713" width="18.6640625" style="71" customWidth="1"/>
    <col min="8714" max="8714" width="6.6640625" style="71" customWidth="1"/>
    <col min="8715" max="8715" width="18.6640625" style="71" customWidth="1"/>
    <col min="8716" max="8716" width="6.6640625" style="71" customWidth="1"/>
    <col min="8717" max="8717" width="18.6640625" style="71" customWidth="1"/>
    <col min="8718" max="8728" width="5.44140625" style="71" customWidth="1"/>
    <col min="8729" max="8960" width="9" style="71"/>
    <col min="8961" max="8961" width="5.44140625" style="71" customWidth="1"/>
    <col min="8962" max="8962" width="6.6640625" style="71" customWidth="1"/>
    <col min="8963" max="8963" width="18.6640625" style="71" customWidth="1"/>
    <col min="8964" max="8964" width="6.6640625" style="71" customWidth="1"/>
    <col min="8965" max="8965" width="18.6640625" style="71" customWidth="1"/>
    <col min="8966" max="8966" width="6.6640625" style="71" customWidth="1"/>
    <col min="8967" max="8967" width="18.6640625" style="71" customWidth="1"/>
    <col min="8968" max="8968" width="6.6640625" style="71" customWidth="1"/>
    <col min="8969" max="8969" width="18.6640625" style="71" customWidth="1"/>
    <col min="8970" max="8970" width="6.6640625" style="71" customWidth="1"/>
    <col min="8971" max="8971" width="18.6640625" style="71" customWidth="1"/>
    <col min="8972" max="8972" width="6.6640625" style="71" customWidth="1"/>
    <col min="8973" max="8973" width="18.6640625" style="71" customWidth="1"/>
    <col min="8974" max="8984" width="5.44140625" style="71" customWidth="1"/>
    <col min="8985" max="9216" width="9" style="71"/>
    <col min="9217" max="9217" width="5.44140625" style="71" customWidth="1"/>
    <col min="9218" max="9218" width="6.6640625" style="71" customWidth="1"/>
    <col min="9219" max="9219" width="18.6640625" style="71" customWidth="1"/>
    <col min="9220" max="9220" width="6.6640625" style="71" customWidth="1"/>
    <col min="9221" max="9221" width="18.6640625" style="71" customWidth="1"/>
    <col min="9222" max="9222" width="6.6640625" style="71" customWidth="1"/>
    <col min="9223" max="9223" width="18.6640625" style="71" customWidth="1"/>
    <col min="9224" max="9224" width="6.6640625" style="71" customWidth="1"/>
    <col min="9225" max="9225" width="18.6640625" style="71" customWidth="1"/>
    <col min="9226" max="9226" width="6.6640625" style="71" customWidth="1"/>
    <col min="9227" max="9227" width="18.6640625" style="71" customWidth="1"/>
    <col min="9228" max="9228" width="6.6640625" style="71" customWidth="1"/>
    <col min="9229" max="9229" width="18.6640625" style="71" customWidth="1"/>
    <col min="9230" max="9240" width="5.44140625" style="71" customWidth="1"/>
    <col min="9241" max="9472" width="9" style="71"/>
    <col min="9473" max="9473" width="5.44140625" style="71" customWidth="1"/>
    <col min="9474" max="9474" width="6.6640625" style="71" customWidth="1"/>
    <col min="9475" max="9475" width="18.6640625" style="71" customWidth="1"/>
    <col min="9476" max="9476" width="6.6640625" style="71" customWidth="1"/>
    <col min="9477" max="9477" width="18.6640625" style="71" customWidth="1"/>
    <col min="9478" max="9478" width="6.6640625" style="71" customWidth="1"/>
    <col min="9479" max="9479" width="18.6640625" style="71" customWidth="1"/>
    <col min="9480" max="9480" width="6.6640625" style="71" customWidth="1"/>
    <col min="9481" max="9481" width="18.6640625" style="71" customWidth="1"/>
    <col min="9482" max="9482" width="6.6640625" style="71" customWidth="1"/>
    <col min="9483" max="9483" width="18.6640625" style="71" customWidth="1"/>
    <col min="9484" max="9484" width="6.6640625" style="71" customWidth="1"/>
    <col min="9485" max="9485" width="18.6640625" style="71" customWidth="1"/>
    <col min="9486" max="9496" width="5.44140625" style="71" customWidth="1"/>
    <col min="9497" max="9728" width="9" style="71"/>
    <col min="9729" max="9729" width="5.44140625" style="71" customWidth="1"/>
    <col min="9730" max="9730" width="6.6640625" style="71" customWidth="1"/>
    <col min="9731" max="9731" width="18.6640625" style="71" customWidth="1"/>
    <col min="9732" max="9732" width="6.6640625" style="71" customWidth="1"/>
    <col min="9733" max="9733" width="18.6640625" style="71" customWidth="1"/>
    <col min="9734" max="9734" width="6.6640625" style="71" customWidth="1"/>
    <col min="9735" max="9735" width="18.6640625" style="71" customWidth="1"/>
    <col min="9736" max="9736" width="6.6640625" style="71" customWidth="1"/>
    <col min="9737" max="9737" width="18.6640625" style="71" customWidth="1"/>
    <col min="9738" max="9738" width="6.6640625" style="71" customWidth="1"/>
    <col min="9739" max="9739" width="18.6640625" style="71" customWidth="1"/>
    <col min="9740" max="9740" width="6.6640625" style="71" customWidth="1"/>
    <col min="9741" max="9741" width="18.6640625" style="71" customWidth="1"/>
    <col min="9742" max="9752" width="5.44140625" style="71" customWidth="1"/>
    <col min="9753" max="9984" width="9" style="71"/>
    <col min="9985" max="9985" width="5.44140625" style="71" customWidth="1"/>
    <col min="9986" max="9986" width="6.6640625" style="71" customWidth="1"/>
    <col min="9987" max="9987" width="18.6640625" style="71" customWidth="1"/>
    <col min="9988" max="9988" width="6.6640625" style="71" customWidth="1"/>
    <col min="9989" max="9989" width="18.6640625" style="71" customWidth="1"/>
    <col min="9990" max="9990" width="6.6640625" style="71" customWidth="1"/>
    <col min="9991" max="9991" width="18.6640625" style="71" customWidth="1"/>
    <col min="9992" max="9992" width="6.6640625" style="71" customWidth="1"/>
    <col min="9993" max="9993" width="18.6640625" style="71" customWidth="1"/>
    <col min="9994" max="9994" width="6.6640625" style="71" customWidth="1"/>
    <col min="9995" max="9995" width="18.6640625" style="71" customWidth="1"/>
    <col min="9996" max="9996" width="6.6640625" style="71" customWidth="1"/>
    <col min="9997" max="9997" width="18.6640625" style="71" customWidth="1"/>
    <col min="9998" max="10008" width="5.44140625" style="71" customWidth="1"/>
    <col min="10009" max="10240" width="9" style="71"/>
    <col min="10241" max="10241" width="5.44140625" style="71" customWidth="1"/>
    <col min="10242" max="10242" width="6.6640625" style="71" customWidth="1"/>
    <col min="10243" max="10243" width="18.6640625" style="71" customWidth="1"/>
    <col min="10244" max="10244" width="6.6640625" style="71" customWidth="1"/>
    <col min="10245" max="10245" width="18.6640625" style="71" customWidth="1"/>
    <col min="10246" max="10246" width="6.6640625" style="71" customWidth="1"/>
    <col min="10247" max="10247" width="18.6640625" style="71" customWidth="1"/>
    <col min="10248" max="10248" width="6.6640625" style="71" customWidth="1"/>
    <col min="10249" max="10249" width="18.6640625" style="71" customWidth="1"/>
    <col min="10250" max="10250" width="6.6640625" style="71" customWidth="1"/>
    <col min="10251" max="10251" width="18.6640625" style="71" customWidth="1"/>
    <col min="10252" max="10252" width="6.6640625" style="71" customWidth="1"/>
    <col min="10253" max="10253" width="18.6640625" style="71" customWidth="1"/>
    <col min="10254" max="10264" width="5.44140625" style="71" customWidth="1"/>
    <col min="10265" max="10496" width="9" style="71"/>
    <col min="10497" max="10497" width="5.44140625" style="71" customWidth="1"/>
    <col min="10498" max="10498" width="6.6640625" style="71" customWidth="1"/>
    <col min="10499" max="10499" width="18.6640625" style="71" customWidth="1"/>
    <col min="10500" max="10500" width="6.6640625" style="71" customWidth="1"/>
    <col min="10501" max="10501" width="18.6640625" style="71" customWidth="1"/>
    <col min="10502" max="10502" width="6.6640625" style="71" customWidth="1"/>
    <col min="10503" max="10503" width="18.6640625" style="71" customWidth="1"/>
    <col min="10504" max="10504" width="6.6640625" style="71" customWidth="1"/>
    <col min="10505" max="10505" width="18.6640625" style="71" customWidth="1"/>
    <col min="10506" max="10506" width="6.6640625" style="71" customWidth="1"/>
    <col min="10507" max="10507" width="18.6640625" style="71" customWidth="1"/>
    <col min="10508" max="10508" width="6.6640625" style="71" customWidth="1"/>
    <col min="10509" max="10509" width="18.6640625" style="71" customWidth="1"/>
    <col min="10510" max="10520" width="5.44140625" style="71" customWidth="1"/>
    <col min="10521" max="10752" width="9" style="71"/>
    <col min="10753" max="10753" width="5.44140625" style="71" customWidth="1"/>
    <col min="10754" max="10754" width="6.6640625" style="71" customWidth="1"/>
    <col min="10755" max="10755" width="18.6640625" style="71" customWidth="1"/>
    <col min="10756" max="10756" width="6.6640625" style="71" customWidth="1"/>
    <col min="10757" max="10757" width="18.6640625" style="71" customWidth="1"/>
    <col min="10758" max="10758" width="6.6640625" style="71" customWidth="1"/>
    <col min="10759" max="10759" width="18.6640625" style="71" customWidth="1"/>
    <col min="10760" max="10760" width="6.6640625" style="71" customWidth="1"/>
    <col min="10761" max="10761" width="18.6640625" style="71" customWidth="1"/>
    <col min="10762" max="10762" width="6.6640625" style="71" customWidth="1"/>
    <col min="10763" max="10763" width="18.6640625" style="71" customWidth="1"/>
    <col min="10764" max="10764" width="6.6640625" style="71" customWidth="1"/>
    <col min="10765" max="10765" width="18.6640625" style="71" customWidth="1"/>
    <col min="10766" max="10776" width="5.44140625" style="71" customWidth="1"/>
    <col min="10777" max="11008" width="9" style="71"/>
    <col min="11009" max="11009" width="5.44140625" style="71" customWidth="1"/>
    <col min="11010" max="11010" width="6.6640625" style="71" customWidth="1"/>
    <col min="11011" max="11011" width="18.6640625" style="71" customWidth="1"/>
    <col min="11012" max="11012" width="6.6640625" style="71" customWidth="1"/>
    <col min="11013" max="11013" width="18.6640625" style="71" customWidth="1"/>
    <col min="11014" max="11014" width="6.6640625" style="71" customWidth="1"/>
    <col min="11015" max="11015" width="18.6640625" style="71" customWidth="1"/>
    <col min="11016" max="11016" width="6.6640625" style="71" customWidth="1"/>
    <col min="11017" max="11017" width="18.6640625" style="71" customWidth="1"/>
    <col min="11018" max="11018" width="6.6640625" style="71" customWidth="1"/>
    <col min="11019" max="11019" width="18.6640625" style="71" customWidth="1"/>
    <col min="11020" max="11020" width="6.6640625" style="71" customWidth="1"/>
    <col min="11021" max="11021" width="18.6640625" style="71" customWidth="1"/>
    <col min="11022" max="11032" width="5.44140625" style="71" customWidth="1"/>
    <col min="11033" max="11264" width="9" style="71"/>
    <col min="11265" max="11265" width="5.44140625" style="71" customWidth="1"/>
    <col min="11266" max="11266" width="6.6640625" style="71" customWidth="1"/>
    <col min="11267" max="11267" width="18.6640625" style="71" customWidth="1"/>
    <col min="11268" max="11268" width="6.6640625" style="71" customWidth="1"/>
    <col min="11269" max="11269" width="18.6640625" style="71" customWidth="1"/>
    <col min="11270" max="11270" width="6.6640625" style="71" customWidth="1"/>
    <col min="11271" max="11271" width="18.6640625" style="71" customWidth="1"/>
    <col min="11272" max="11272" width="6.6640625" style="71" customWidth="1"/>
    <col min="11273" max="11273" width="18.6640625" style="71" customWidth="1"/>
    <col min="11274" max="11274" width="6.6640625" style="71" customWidth="1"/>
    <col min="11275" max="11275" width="18.6640625" style="71" customWidth="1"/>
    <col min="11276" max="11276" width="6.6640625" style="71" customWidth="1"/>
    <col min="11277" max="11277" width="18.6640625" style="71" customWidth="1"/>
    <col min="11278" max="11288" width="5.44140625" style="71" customWidth="1"/>
    <col min="11289" max="11520" width="9" style="71"/>
    <col min="11521" max="11521" width="5.44140625" style="71" customWidth="1"/>
    <col min="11522" max="11522" width="6.6640625" style="71" customWidth="1"/>
    <col min="11523" max="11523" width="18.6640625" style="71" customWidth="1"/>
    <col min="11524" max="11524" width="6.6640625" style="71" customWidth="1"/>
    <col min="11525" max="11525" width="18.6640625" style="71" customWidth="1"/>
    <col min="11526" max="11526" width="6.6640625" style="71" customWidth="1"/>
    <col min="11527" max="11527" width="18.6640625" style="71" customWidth="1"/>
    <col min="11528" max="11528" width="6.6640625" style="71" customWidth="1"/>
    <col min="11529" max="11529" width="18.6640625" style="71" customWidth="1"/>
    <col min="11530" max="11530" width="6.6640625" style="71" customWidth="1"/>
    <col min="11531" max="11531" width="18.6640625" style="71" customWidth="1"/>
    <col min="11532" max="11532" width="6.6640625" style="71" customWidth="1"/>
    <col min="11533" max="11533" width="18.6640625" style="71" customWidth="1"/>
    <col min="11534" max="11544" width="5.44140625" style="71" customWidth="1"/>
    <col min="11545" max="11776" width="9" style="71"/>
    <col min="11777" max="11777" width="5.44140625" style="71" customWidth="1"/>
    <col min="11778" max="11778" width="6.6640625" style="71" customWidth="1"/>
    <col min="11779" max="11779" width="18.6640625" style="71" customWidth="1"/>
    <col min="11780" max="11780" width="6.6640625" style="71" customWidth="1"/>
    <col min="11781" max="11781" width="18.6640625" style="71" customWidth="1"/>
    <col min="11782" max="11782" width="6.6640625" style="71" customWidth="1"/>
    <col min="11783" max="11783" width="18.6640625" style="71" customWidth="1"/>
    <col min="11784" max="11784" width="6.6640625" style="71" customWidth="1"/>
    <col min="11785" max="11785" width="18.6640625" style="71" customWidth="1"/>
    <col min="11786" max="11786" width="6.6640625" style="71" customWidth="1"/>
    <col min="11787" max="11787" width="18.6640625" style="71" customWidth="1"/>
    <col min="11788" max="11788" width="6.6640625" style="71" customWidth="1"/>
    <col min="11789" max="11789" width="18.6640625" style="71" customWidth="1"/>
    <col min="11790" max="11800" width="5.44140625" style="71" customWidth="1"/>
    <col min="11801" max="12032" width="9" style="71"/>
    <col min="12033" max="12033" width="5.44140625" style="71" customWidth="1"/>
    <col min="12034" max="12034" width="6.6640625" style="71" customWidth="1"/>
    <col min="12035" max="12035" width="18.6640625" style="71" customWidth="1"/>
    <col min="12036" max="12036" width="6.6640625" style="71" customWidth="1"/>
    <col min="12037" max="12037" width="18.6640625" style="71" customWidth="1"/>
    <col min="12038" max="12038" width="6.6640625" style="71" customWidth="1"/>
    <col min="12039" max="12039" width="18.6640625" style="71" customWidth="1"/>
    <col min="12040" max="12040" width="6.6640625" style="71" customWidth="1"/>
    <col min="12041" max="12041" width="18.6640625" style="71" customWidth="1"/>
    <col min="12042" max="12042" width="6.6640625" style="71" customWidth="1"/>
    <col min="12043" max="12043" width="18.6640625" style="71" customWidth="1"/>
    <col min="12044" max="12044" width="6.6640625" style="71" customWidth="1"/>
    <col min="12045" max="12045" width="18.6640625" style="71" customWidth="1"/>
    <col min="12046" max="12056" width="5.44140625" style="71" customWidth="1"/>
    <col min="12057" max="12288" width="9" style="71"/>
    <col min="12289" max="12289" width="5.44140625" style="71" customWidth="1"/>
    <col min="12290" max="12290" width="6.6640625" style="71" customWidth="1"/>
    <col min="12291" max="12291" width="18.6640625" style="71" customWidth="1"/>
    <col min="12292" max="12292" width="6.6640625" style="71" customWidth="1"/>
    <col min="12293" max="12293" width="18.6640625" style="71" customWidth="1"/>
    <col min="12294" max="12294" width="6.6640625" style="71" customWidth="1"/>
    <col min="12295" max="12295" width="18.6640625" style="71" customWidth="1"/>
    <col min="12296" max="12296" width="6.6640625" style="71" customWidth="1"/>
    <col min="12297" max="12297" width="18.6640625" style="71" customWidth="1"/>
    <col min="12298" max="12298" width="6.6640625" style="71" customWidth="1"/>
    <col min="12299" max="12299" width="18.6640625" style="71" customWidth="1"/>
    <col min="12300" max="12300" width="6.6640625" style="71" customWidth="1"/>
    <col min="12301" max="12301" width="18.6640625" style="71" customWidth="1"/>
    <col min="12302" max="12312" width="5.44140625" style="71" customWidth="1"/>
    <col min="12313" max="12544" width="9" style="71"/>
    <col min="12545" max="12545" width="5.44140625" style="71" customWidth="1"/>
    <col min="12546" max="12546" width="6.6640625" style="71" customWidth="1"/>
    <col min="12547" max="12547" width="18.6640625" style="71" customWidth="1"/>
    <col min="12548" max="12548" width="6.6640625" style="71" customWidth="1"/>
    <col min="12549" max="12549" width="18.6640625" style="71" customWidth="1"/>
    <col min="12550" max="12550" width="6.6640625" style="71" customWidth="1"/>
    <col min="12551" max="12551" width="18.6640625" style="71" customWidth="1"/>
    <col min="12552" max="12552" width="6.6640625" style="71" customWidth="1"/>
    <col min="12553" max="12553" width="18.6640625" style="71" customWidth="1"/>
    <col min="12554" max="12554" width="6.6640625" style="71" customWidth="1"/>
    <col min="12555" max="12555" width="18.6640625" style="71" customWidth="1"/>
    <col min="12556" max="12556" width="6.6640625" style="71" customWidth="1"/>
    <col min="12557" max="12557" width="18.6640625" style="71" customWidth="1"/>
    <col min="12558" max="12568" width="5.44140625" style="71" customWidth="1"/>
    <col min="12569" max="12800" width="9" style="71"/>
    <col min="12801" max="12801" width="5.44140625" style="71" customWidth="1"/>
    <col min="12802" max="12802" width="6.6640625" style="71" customWidth="1"/>
    <col min="12803" max="12803" width="18.6640625" style="71" customWidth="1"/>
    <col min="12804" max="12804" width="6.6640625" style="71" customWidth="1"/>
    <col min="12805" max="12805" width="18.6640625" style="71" customWidth="1"/>
    <col min="12806" max="12806" width="6.6640625" style="71" customWidth="1"/>
    <col min="12807" max="12807" width="18.6640625" style="71" customWidth="1"/>
    <col min="12808" max="12808" width="6.6640625" style="71" customWidth="1"/>
    <col min="12809" max="12809" width="18.6640625" style="71" customWidth="1"/>
    <col min="12810" max="12810" width="6.6640625" style="71" customWidth="1"/>
    <col min="12811" max="12811" width="18.6640625" style="71" customWidth="1"/>
    <col min="12812" max="12812" width="6.6640625" style="71" customWidth="1"/>
    <col min="12813" max="12813" width="18.6640625" style="71" customWidth="1"/>
    <col min="12814" max="12824" width="5.44140625" style="71" customWidth="1"/>
    <col min="12825" max="13056" width="9" style="71"/>
    <col min="13057" max="13057" width="5.44140625" style="71" customWidth="1"/>
    <col min="13058" max="13058" width="6.6640625" style="71" customWidth="1"/>
    <col min="13059" max="13059" width="18.6640625" style="71" customWidth="1"/>
    <col min="13060" max="13060" width="6.6640625" style="71" customWidth="1"/>
    <col min="13061" max="13061" width="18.6640625" style="71" customWidth="1"/>
    <col min="13062" max="13062" width="6.6640625" style="71" customWidth="1"/>
    <col min="13063" max="13063" width="18.6640625" style="71" customWidth="1"/>
    <col min="13064" max="13064" width="6.6640625" style="71" customWidth="1"/>
    <col min="13065" max="13065" width="18.6640625" style="71" customWidth="1"/>
    <col min="13066" max="13066" width="6.6640625" style="71" customWidth="1"/>
    <col min="13067" max="13067" width="18.6640625" style="71" customWidth="1"/>
    <col min="13068" max="13068" width="6.6640625" style="71" customWidth="1"/>
    <col min="13069" max="13069" width="18.6640625" style="71" customWidth="1"/>
    <col min="13070" max="13080" width="5.44140625" style="71" customWidth="1"/>
    <col min="13081" max="13312" width="9" style="71"/>
    <col min="13313" max="13313" width="5.44140625" style="71" customWidth="1"/>
    <col min="13314" max="13314" width="6.6640625" style="71" customWidth="1"/>
    <col min="13315" max="13315" width="18.6640625" style="71" customWidth="1"/>
    <col min="13316" max="13316" width="6.6640625" style="71" customWidth="1"/>
    <col min="13317" max="13317" width="18.6640625" style="71" customWidth="1"/>
    <col min="13318" max="13318" width="6.6640625" style="71" customWidth="1"/>
    <col min="13319" max="13319" width="18.6640625" style="71" customWidth="1"/>
    <col min="13320" max="13320" width="6.6640625" style="71" customWidth="1"/>
    <col min="13321" max="13321" width="18.6640625" style="71" customWidth="1"/>
    <col min="13322" max="13322" width="6.6640625" style="71" customWidth="1"/>
    <col min="13323" max="13323" width="18.6640625" style="71" customWidth="1"/>
    <col min="13324" max="13324" width="6.6640625" style="71" customWidth="1"/>
    <col min="13325" max="13325" width="18.6640625" style="71" customWidth="1"/>
    <col min="13326" max="13336" width="5.44140625" style="71" customWidth="1"/>
    <col min="13337" max="13568" width="9" style="71"/>
    <col min="13569" max="13569" width="5.44140625" style="71" customWidth="1"/>
    <col min="13570" max="13570" width="6.6640625" style="71" customWidth="1"/>
    <col min="13571" max="13571" width="18.6640625" style="71" customWidth="1"/>
    <col min="13572" max="13572" width="6.6640625" style="71" customWidth="1"/>
    <col min="13573" max="13573" width="18.6640625" style="71" customWidth="1"/>
    <col min="13574" max="13574" width="6.6640625" style="71" customWidth="1"/>
    <col min="13575" max="13575" width="18.6640625" style="71" customWidth="1"/>
    <col min="13576" max="13576" width="6.6640625" style="71" customWidth="1"/>
    <col min="13577" max="13577" width="18.6640625" style="71" customWidth="1"/>
    <col min="13578" max="13578" width="6.6640625" style="71" customWidth="1"/>
    <col min="13579" max="13579" width="18.6640625" style="71" customWidth="1"/>
    <col min="13580" max="13580" width="6.6640625" style="71" customWidth="1"/>
    <col min="13581" max="13581" width="18.6640625" style="71" customWidth="1"/>
    <col min="13582" max="13592" width="5.44140625" style="71" customWidth="1"/>
    <col min="13593" max="13824" width="9" style="71"/>
    <col min="13825" max="13825" width="5.44140625" style="71" customWidth="1"/>
    <col min="13826" max="13826" width="6.6640625" style="71" customWidth="1"/>
    <col min="13827" max="13827" width="18.6640625" style="71" customWidth="1"/>
    <col min="13828" max="13828" width="6.6640625" style="71" customWidth="1"/>
    <col min="13829" max="13829" width="18.6640625" style="71" customWidth="1"/>
    <col min="13830" max="13830" width="6.6640625" style="71" customWidth="1"/>
    <col min="13831" max="13831" width="18.6640625" style="71" customWidth="1"/>
    <col min="13832" max="13832" width="6.6640625" style="71" customWidth="1"/>
    <col min="13833" max="13833" width="18.6640625" style="71" customWidth="1"/>
    <col min="13834" max="13834" width="6.6640625" style="71" customWidth="1"/>
    <col min="13835" max="13835" width="18.6640625" style="71" customWidth="1"/>
    <col min="13836" max="13836" width="6.6640625" style="71" customWidth="1"/>
    <col min="13837" max="13837" width="18.6640625" style="71" customWidth="1"/>
    <col min="13838" max="13848" width="5.44140625" style="71" customWidth="1"/>
    <col min="13849" max="14080" width="9" style="71"/>
    <col min="14081" max="14081" width="5.44140625" style="71" customWidth="1"/>
    <col min="14082" max="14082" width="6.6640625" style="71" customWidth="1"/>
    <col min="14083" max="14083" width="18.6640625" style="71" customWidth="1"/>
    <col min="14084" max="14084" width="6.6640625" style="71" customWidth="1"/>
    <col min="14085" max="14085" width="18.6640625" style="71" customWidth="1"/>
    <col min="14086" max="14086" width="6.6640625" style="71" customWidth="1"/>
    <col min="14087" max="14087" width="18.6640625" style="71" customWidth="1"/>
    <col min="14088" max="14088" width="6.6640625" style="71" customWidth="1"/>
    <col min="14089" max="14089" width="18.6640625" style="71" customWidth="1"/>
    <col min="14090" max="14090" width="6.6640625" style="71" customWidth="1"/>
    <col min="14091" max="14091" width="18.6640625" style="71" customWidth="1"/>
    <col min="14092" max="14092" width="6.6640625" style="71" customWidth="1"/>
    <col min="14093" max="14093" width="18.6640625" style="71" customWidth="1"/>
    <col min="14094" max="14104" width="5.44140625" style="71" customWidth="1"/>
    <col min="14105" max="14336" width="9" style="71"/>
    <col min="14337" max="14337" width="5.44140625" style="71" customWidth="1"/>
    <col min="14338" max="14338" width="6.6640625" style="71" customWidth="1"/>
    <col min="14339" max="14339" width="18.6640625" style="71" customWidth="1"/>
    <col min="14340" max="14340" width="6.6640625" style="71" customWidth="1"/>
    <col min="14341" max="14341" width="18.6640625" style="71" customWidth="1"/>
    <col min="14342" max="14342" width="6.6640625" style="71" customWidth="1"/>
    <col min="14343" max="14343" width="18.6640625" style="71" customWidth="1"/>
    <col min="14344" max="14344" width="6.6640625" style="71" customWidth="1"/>
    <col min="14345" max="14345" width="18.6640625" style="71" customWidth="1"/>
    <col min="14346" max="14346" width="6.6640625" style="71" customWidth="1"/>
    <col min="14347" max="14347" width="18.6640625" style="71" customWidth="1"/>
    <col min="14348" max="14348" width="6.6640625" style="71" customWidth="1"/>
    <col min="14349" max="14349" width="18.6640625" style="71" customWidth="1"/>
    <col min="14350" max="14360" width="5.44140625" style="71" customWidth="1"/>
    <col min="14361" max="14592" width="9" style="71"/>
    <col min="14593" max="14593" width="5.44140625" style="71" customWidth="1"/>
    <col min="14594" max="14594" width="6.6640625" style="71" customWidth="1"/>
    <col min="14595" max="14595" width="18.6640625" style="71" customWidth="1"/>
    <col min="14596" max="14596" width="6.6640625" style="71" customWidth="1"/>
    <col min="14597" max="14597" width="18.6640625" style="71" customWidth="1"/>
    <col min="14598" max="14598" width="6.6640625" style="71" customWidth="1"/>
    <col min="14599" max="14599" width="18.6640625" style="71" customWidth="1"/>
    <col min="14600" max="14600" width="6.6640625" style="71" customWidth="1"/>
    <col min="14601" max="14601" width="18.6640625" style="71" customWidth="1"/>
    <col min="14602" max="14602" width="6.6640625" style="71" customWidth="1"/>
    <col min="14603" max="14603" width="18.6640625" style="71" customWidth="1"/>
    <col min="14604" max="14604" width="6.6640625" style="71" customWidth="1"/>
    <col min="14605" max="14605" width="18.6640625" style="71" customWidth="1"/>
    <col min="14606" max="14616" width="5.44140625" style="71" customWidth="1"/>
    <col min="14617" max="14848" width="9" style="71"/>
    <col min="14849" max="14849" width="5.44140625" style="71" customWidth="1"/>
    <col min="14850" max="14850" width="6.6640625" style="71" customWidth="1"/>
    <col min="14851" max="14851" width="18.6640625" style="71" customWidth="1"/>
    <col min="14852" max="14852" width="6.6640625" style="71" customWidth="1"/>
    <col min="14853" max="14853" width="18.6640625" style="71" customWidth="1"/>
    <col min="14854" max="14854" width="6.6640625" style="71" customWidth="1"/>
    <col min="14855" max="14855" width="18.6640625" style="71" customWidth="1"/>
    <col min="14856" max="14856" width="6.6640625" style="71" customWidth="1"/>
    <col min="14857" max="14857" width="18.6640625" style="71" customWidth="1"/>
    <col min="14858" max="14858" width="6.6640625" style="71" customWidth="1"/>
    <col min="14859" max="14859" width="18.6640625" style="71" customWidth="1"/>
    <col min="14860" max="14860" width="6.6640625" style="71" customWidth="1"/>
    <col min="14861" max="14861" width="18.6640625" style="71" customWidth="1"/>
    <col min="14862" max="14872" width="5.44140625" style="71" customWidth="1"/>
    <col min="14873" max="15104" width="9" style="71"/>
    <col min="15105" max="15105" width="5.44140625" style="71" customWidth="1"/>
    <col min="15106" max="15106" width="6.6640625" style="71" customWidth="1"/>
    <col min="15107" max="15107" width="18.6640625" style="71" customWidth="1"/>
    <col min="15108" max="15108" width="6.6640625" style="71" customWidth="1"/>
    <col min="15109" max="15109" width="18.6640625" style="71" customWidth="1"/>
    <col min="15110" max="15110" width="6.6640625" style="71" customWidth="1"/>
    <col min="15111" max="15111" width="18.6640625" style="71" customWidth="1"/>
    <col min="15112" max="15112" width="6.6640625" style="71" customWidth="1"/>
    <col min="15113" max="15113" width="18.6640625" style="71" customWidth="1"/>
    <col min="15114" max="15114" width="6.6640625" style="71" customWidth="1"/>
    <col min="15115" max="15115" width="18.6640625" style="71" customWidth="1"/>
    <col min="15116" max="15116" width="6.6640625" style="71" customWidth="1"/>
    <col min="15117" max="15117" width="18.6640625" style="71" customWidth="1"/>
    <col min="15118" max="15128" width="5.44140625" style="71" customWidth="1"/>
    <col min="15129" max="15360" width="9" style="71"/>
    <col min="15361" max="15361" width="5.44140625" style="71" customWidth="1"/>
    <col min="15362" max="15362" width="6.6640625" style="71" customWidth="1"/>
    <col min="15363" max="15363" width="18.6640625" style="71" customWidth="1"/>
    <col min="15364" max="15364" width="6.6640625" style="71" customWidth="1"/>
    <col min="15365" max="15365" width="18.6640625" style="71" customWidth="1"/>
    <col min="15366" max="15366" width="6.6640625" style="71" customWidth="1"/>
    <col min="15367" max="15367" width="18.6640625" style="71" customWidth="1"/>
    <col min="15368" max="15368" width="6.6640625" style="71" customWidth="1"/>
    <col min="15369" max="15369" width="18.6640625" style="71" customWidth="1"/>
    <col min="15370" max="15370" width="6.6640625" style="71" customWidth="1"/>
    <col min="15371" max="15371" width="18.6640625" style="71" customWidth="1"/>
    <col min="15372" max="15372" width="6.6640625" style="71" customWidth="1"/>
    <col min="15373" max="15373" width="18.6640625" style="71" customWidth="1"/>
    <col min="15374" max="15384" width="5.44140625" style="71" customWidth="1"/>
    <col min="15385" max="15616" width="9" style="71"/>
    <col min="15617" max="15617" width="5.44140625" style="71" customWidth="1"/>
    <col min="15618" max="15618" width="6.6640625" style="71" customWidth="1"/>
    <col min="15619" max="15619" width="18.6640625" style="71" customWidth="1"/>
    <col min="15620" max="15620" width="6.6640625" style="71" customWidth="1"/>
    <col min="15621" max="15621" width="18.6640625" style="71" customWidth="1"/>
    <col min="15622" max="15622" width="6.6640625" style="71" customWidth="1"/>
    <col min="15623" max="15623" width="18.6640625" style="71" customWidth="1"/>
    <col min="15624" max="15624" width="6.6640625" style="71" customWidth="1"/>
    <col min="15625" max="15625" width="18.6640625" style="71" customWidth="1"/>
    <col min="15626" max="15626" width="6.6640625" style="71" customWidth="1"/>
    <col min="15627" max="15627" width="18.6640625" style="71" customWidth="1"/>
    <col min="15628" max="15628" width="6.6640625" style="71" customWidth="1"/>
    <col min="15629" max="15629" width="18.6640625" style="71" customWidth="1"/>
    <col min="15630" max="15640" width="5.44140625" style="71" customWidth="1"/>
    <col min="15641" max="15872" width="9" style="71"/>
    <col min="15873" max="15873" width="5.44140625" style="71" customWidth="1"/>
    <col min="15874" max="15874" width="6.6640625" style="71" customWidth="1"/>
    <col min="15875" max="15875" width="18.6640625" style="71" customWidth="1"/>
    <col min="15876" max="15876" width="6.6640625" style="71" customWidth="1"/>
    <col min="15877" max="15877" width="18.6640625" style="71" customWidth="1"/>
    <col min="15878" max="15878" width="6.6640625" style="71" customWidth="1"/>
    <col min="15879" max="15879" width="18.6640625" style="71" customWidth="1"/>
    <col min="15880" max="15880" width="6.6640625" style="71" customWidth="1"/>
    <col min="15881" max="15881" width="18.6640625" style="71" customWidth="1"/>
    <col min="15882" max="15882" width="6.6640625" style="71" customWidth="1"/>
    <col min="15883" max="15883" width="18.6640625" style="71" customWidth="1"/>
    <col min="15884" max="15884" width="6.6640625" style="71" customWidth="1"/>
    <col min="15885" max="15885" width="18.6640625" style="71" customWidth="1"/>
    <col min="15886" max="15896" width="5.44140625" style="71" customWidth="1"/>
    <col min="15897" max="16128" width="9" style="71"/>
    <col min="16129" max="16129" width="5.44140625" style="71" customWidth="1"/>
    <col min="16130" max="16130" width="6.6640625" style="71" customWidth="1"/>
    <col min="16131" max="16131" width="18.6640625" style="71" customWidth="1"/>
    <col min="16132" max="16132" width="6.6640625" style="71" customWidth="1"/>
    <col min="16133" max="16133" width="18.6640625" style="71" customWidth="1"/>
    <col min="16134" max="16134" width="6.6640625" style="71" customWidth="1"/>
    <col min="16135" max="16135" width="18.6640625" style="71" customWidth="1"/>
    <col min="16136" max="16136" width="6.6640625" style="71" customWidth="1"/>
    <col min="16137" max="16137" width="18.6640625" style="71" customWidth="1"/>
    <col min="16138" max="16138" width="6.6640625" style="71" customWidth="1"/>
    <col min="16139" max="16139" width="18.6640625" style="71" customWidth="1"/>
    <col min="16140" max="16140" width="6.6640625" style="71" customWidth="1"/>
    <col min="16141" max="16141" width="18.6640625" style="71" customWidth="1"/>
    <col min="16142" max="16152" width="5.44140625" style="71" customWidth="1"/>
    <col min="16153" max="16384" width="9" style="71"/>
  </cols>
  <sheetData>
    <row r="1" spans="1:21" x14ac:dyDescent="0.2">
      <c r="A1" s="68" t="s">
        <v>108</v>
      </c>
      <c r="B1" s="69" t="s">
        <v>109</v>
      </c>
      <c r="C1" s="69" t="s">
        <v>110</v>
      </c>
      <c r="D1" s="69" t="s">
        <v>111</v>
      </c>
      <c r="E1" s="69" t="s">
        <v>112</v>
      </c>
      <c r="F1" s="69" t="s">
        <v>111</v>
      </c>
      <c r="G1" s="69" t="s">
        <v>113</v>
      </c>
      <c r="H1" s="69" t="s">
        <v>111</v>
      </c>
      <c r="I1" s="69" t="s">
        <v>104</v>
      </c>
      <c r="J1" s="69" t="s">
        <v>114</v>
      </c>
      <c r="K1" s="69" t="s">
        <v>115</v>
      </c>
      <c r="L1" s="69" t="s">
        <v>114</v>
      </c>
      <c r="M1" s="70" t="s">
        <v>116</v>
      </c>
      <c r="P1" s="72"/>
      <c r="Q1" s="72"/>
      <c r="R1" s="72"/>
      <c r="S1" s="72"/>
      <c r="T1" s="72"/>
      <c r="U1" s="72"/>
    </row>
    <row r="2" spans="1:21" ht="14.25" customHeight="1" x14ac:dyDescent="0.2">
      <c r="A2" s="73">
        <v>1</v>
      </c>
      <c r="B2" s="74">
        <v>101</v>
      </c>
      <c r="C2" s="75" t="s">
        <v>117</v>
      </c>
      <c r="D2" s="74">
        <v>201</v>
      </c>
      <c r="E2" s="75" t="s">
        <v>118</v>
      </c>
      <c r="F2" s="74">
        <v>301</v>
      </c>
      <c r="G2" s="75" t="s">
        <v>119</v>
      </c>
      <c r="H2" s="74">
        <v>401</v>
      </c>
      <c r="I2" s="75" t="s">
        <v>106</v>
      </c>
      <c r="J2" s="74">
        <v>501</v>
      </c>
      <c r="K2" s="75" t="s">
        <v>120</v>
      </c>
      <c r="L2" s="74">
        <v>601</v>
      </c>
      <c r="M2" s="76" t="s">
        <v>121</v>
      </c>
      <c r="P2" s="72"/>
      <c r="Q2" s="72"/>
      <c r="R2" s="72"/>
      <c r="S2" s="72"/>
      <c r="T2" s="72"/>
      <c r="U2" s="72"/>
    </row>
    <row r="3" spans="1:21" ht="14.25" customHeight="1" x14ac:dyDescent="0.2">
      <c r="A3" s="73">
        <v>2</v>
      </c>
      <c r="B3" s="74">
        <v>102</v>
      </c>
      <c r="C3" s="75" t="s">
        <v>122</v>
      </c>
      <c r="D3" s="74">
        <v>202</v>
      </c>
      <c r="E3" s="75" t="s">
        <v>123</v>
      </c>
      <c r="F3" s="74">
        <v>302</v>
      </c>
      <c r="G3" s="75" t="s">
        <v>124</v>
      </c>
      <c r="H3" s="74">
        <v>402</v>
      </c>
      <c r="I3" s="75" t="s">
        <v>125</v>
      </c>
      <c r="J3" s="74">
        <v>502</v>
      </c>
      <c r="K3" s="75" t="s">
        <v>126</v>
      </c>
      <c r="L3" s="74">
        <v>602</v>
      </c>
      <c r="M3" s="76" t="s">
        <v>127</v>
      </c>
      <c r="P3" s="72"/>
      <c r="Q3" s="72"/>
    </row>
    <row r="4" spans="1:21" ht="14.25" customHeight="1" x14ac:dyDescent="0.2">
      <c r="A4" s="73">
        <v>3</v>
      </c>
      <c r="B4" s="74">
        <v>103</v>
      </c>
      <c r="C4" s="75" t="s">
        <v>128</v>
      </c>
      <c r="D4" s="74">
        <v>203</v>
      </c>
      <c r="E4" s="75" t="s">
        <v>129</v>
      </c>
      <c r="F4" s="74">
        <v>303</v>
      </c>
      <c r="G4" s="75" t="s">
        <v>130</v>
      </c>
      <c r="H4" s="74">
        <v>403</v>
      </c>
      <c r="I4" s="75" t="s">
        <v>353</v>
      </c>
      <c r="J4" s="74">
        <v>503</v>
      </c>
      <c r="K4" s="75" t="s">
        <v>131</v>
      </c>
      <c r="L4" s="74">
        <v>603</v>
      </c>
      <c r="M4" s="76" t="s">
        <v>132</v>
      </c>
    </row>
    <row r="5" spans="1:21" ht="14.25" customHeight="1" x14ac:dyDescent="0.2">
      <c r="A5" s="73">
        <v>4</v>
      </c>
      <c r="B5" s="74">
        <v>104</v>
      </c>
      <c r="C5" s="75" t="s">
        <v>133</v>
      </c>
      <c r="D5" s="74">
        <v>204</v>
      </c>
      <c r="E5" s="75" t="s">
        <v>134</v>
      </c>
      <c r="F5" s="74">
        <v>304</v>
      </c>
      <c r="G5" s="75" t="s">
        <v>135</v>
      </c>
      <c r="H5" s="74">
        <v>404</v>
      </c>
      <c r="I5" s="75" t="s">
        <v>136</v>
      </c>
      <c r="J5" s="74">
        <v>504</v>
      </c>
      <c r="K5" s="75" t="s">
        <v>137</v>
      </c>
      <c r="L5" s="74">
        <v>604</v>
      </c>
      <c r="M5" s="76" t="s">
        <v>138</v>
      </c>
    </row>
    <row r="6" spans="1:21" ht="14.25" customHeight="1" x14ac:dyDescent="0.2">
      <c r="A6" s="73">
        <v>5</v>
      </c>
      <c r="B6" s="74">
        <v>105</v>
      </c>
      <c r="C6" s="75" t="s">
        <v>139</v>
      </c>
      <c r="D6" s="74">
        <v>205</v>
      </c>
      <c r="E6" s="75" t="s">
        <v>140</v>
      </c>
      <c r="F6" s="74">
        <v>305</v>
      </c>
      <c r="G6" s="75" t="s">
        <v>141</v>
      </c>
      <c r="H6" s="74">
        <v>405</v>
      </c>
      <c r="I6" s="75" t="s">
        <v>142</v>
      </c>
      <c r="J6" s="74">
        <v>505</v>
      </c>
      <c r="K6" s="75" t="s">
        <v>143</v>
      </c>
      <c r="L6" s="74">
        <v>605</v>
      </c>
      <c r="M6" s="76" t="s">
        <v>144</v>
      </c>
    </row>
    <row r="7" spans="1:21" ht="14.25" customHeight="1" x14ac:dyDescent="0.2">
      <c r="A7" s="73">
        <v>6</v>
      </c>
      <c r="B7" s="74">
        <v>106</v>
      </c>
      <c r="C7" s="75" t="s">
        <v>345</v>
      </c>
      <c r="D7" s="74">
        <v>206</v>
      </c>
      <c r="E7" s="75" t="s">
        <v>344</v>
      </c>
      <c r="F7" s="74">
        <v>306</v>
      </c>
      <c r="G7" s="75" t="s">
        <v>145</v>
      </c>
      <c r="H7" s="74">
        <v>406</v>
      </c>
      <c r="I7" s="75" t="s">
        <v>146</v>
      </c>
      <c r="J7" s="74">
        <v>506</v>
      </c>
      <c r="K7" s="75" t="s">
        <v>350</v>
      </c>
      <c r="L7" s="74">
        <v>606</v>
      </c>
      <c r="M7" s="76" t="s">
        <v>351</v>
      </c>
    </row>
    <row r="8" spans="1:21" ht="14.25" customHeight="1" x14ac:dyDescent="0.2">
      <c r="A8" s="73">
        <v>7</v>
      </c>
      <c r="B8" s="74">
        <v>107</v>
      </c>
      <c r="C8" s="75" t="s">
        <v>147</v>
      </c>
      <c r="D8" s="74">
        <v>207</v>
      </c>
      <c r="E8" s="75" t="s">
        <v>363</v>
      </c>
      <c r="F8" s="74">
        <v>307</v>
      </c>
      <c r="G8" s="75" t="s">
        <v>148</v>
      </c>
      <c r="H8" s="74">
        <v>407</v>
      </c>
      <c r="I8" s="75" t="s">
        <v>149</v>
      </c>
      <c r="J8" s="74">
        <v>507</v>
      </c>
      <c r="K8" s="75" t="s">
        <v>150</v>
      </c>
      <c r="L8" s="74">
        <v>607</v>
      </c>
      <c r="M8" s="76" t="s">
        <v>151</v>
      </c>
    </row>
    <row r="9" spans="1:21" ht="14.25" customHeight="1" x14ac:dyDescent="0.2">
      <c r="A9" s="73">
        <v>8</v>
      </c>
      <c r="B9" s="74">
        <v>108</v>
      </c>
      <c r="C9" s="75" t="s">
        <v>152</v>
      </c>
      <c r="D9" s="74">
        <v>208</v>
      </c>
      <c r="E9" s="75" t="s">
        <v>153</v>
      </c>
      <c r="F9" s="74">
        <v>308</v>
      </c>
      <c r="G9" s="75" t="s">
        <v>154</v>
      </c>
      <c r="H9" s="74">
        <v>408</v>
      </c>
      <c r="I9" s="75" t="s">
        <v>155</v>
      </c>
      <c r="J9" s="74">
        <v>508</v>
      </c>
      <c r="K9" s="75" t="s">
        <v>156</v>
      </c>
      <c r="L9" s="74">
        <v>608</v>
      </c>
      <c r="M9" s="76" t="s">
        <v>157</v>
      </c>
    </row>
    <row r="10" spans="1:21" ht="14.25" customHeight="1" x14ac:dyDescent="0.2">
      <c r="A10" s="73">
        <v>9</v>
      </c>
      <c r="B10" s="74">
        <v>109</v>
      </c>
      <c r="C10" s="75" t="s">
        <v>158</v>
      </c>
      <c r="D10" s="74">
        <v>209</v>
      </c>
      <c r="E10" s="75" t="s">
        <v>159</v>
      </c>
      <c r="F10" s="74">
        <v>309</v>
      </c>
      <c r="G10" s="75" t="s">
        <v>160</v>
      </c>
      <c r="H10" s="74">
        <v>409</v>
      </c>
      <c r="I10" s="75" t="s">
        <v>355</v>
      </c>
      <c r="J10" s="74">
        <v>509</v>
      </c>
      <c r="K10" s="75" t="s">
        <v>161</v>
      </c>
      <c r="L10" s="74">
        <v>609</v>
      </c>
      <c r="M10" s="76" t="s">
        <v>352</v>
      </c>
    </row>
    <row r="11" spans="1:21" ht="14.25" customHeight="1" x14ac:dyDescent="0.2">
      <c r="A11" s="73">
        <v>10</v>
      </c>
      <c r="B11" s="74">
        <v>110</v>
      </c>
      <c r="C11" s="75" t="s">
        <v>162</v>
      </c>
      <c r="D11" s="74">
        <v>210</v>
      </c>
      <c r="E11" s="75" t="s">
        <v>163</v>
      </c>
      <c r="F11" s="74">
        <v>310</v>
      </c>
      <c r="G11" s="75" t="s">
        <v>164</v>
      </c>
      <c r="H11" s="74">
        <v>410</v>
      </c>
      <c r="I11" s="75" t="s">
        <v>165</v>
      </c>
      <c r="J11" s="74">
        <v>510</v>
      </c>
      <c r="K11" s="75" t="s">
        <v>166</v>
      </c>
      <c r="L11" s="74">
        <v>610</v>
      </c>
      <c r="M11" s="76" t="s">
        <v>167</v>
      </c>
    </row>
    <row r="12" spans="1:21" ht="14.25" customHeight="1" x14ac:dyDescent="0.2">
      <c r="A12" s="73">
        <v>11</v>
      </c>
      <c r="B12" s="74">
        <v>111</v>
      </c>
      <c r="C12" s="75" t="s">
        <v>168</v>
      </c>
      <c r="D12" s="74">
        <v>211</v>
      </c>
      <c r="E12" s="75" t="s">
        <v>169</v>
      </c>
      <c r="F12" s="74">
        <v>311</v>
      </c>
      <c r="G12" s="75" t="s">
        <v>340</v>
      </c>
      <c r="H12" s="74">
        <v>411</v>
      </c>
      <c r="I12" s="75" t="s">
        <v>170</v>
      </c>
      <c r="J12" s="74">
        <v>511</v>
      </c>
      <c r="K12" s="75" t="s">
        <v>348</v>
      </c>
      <c r="L12" s="74">
        <v>611</v>
      </c>
      <c r="M12" s="76" t="s">
        <v>171</v>
      </c>
    </row>
    <row r="13" spans="1:21" ht="14.25" customHeight="1" x14ac:dyDescent="0.2">
      <c r="A13" s="73">
        <v>12</v>
      </c>
      <c r="B13" s="74">
        <v>112</v>
      </c>
      <c r="C13" s="75" t="s">
        <v>359</v>
      </c>
      <c r="D13" s="74">
        <v>212</v>
      </c>
      <c r="E13" s="75" t="s">
        <v>172</v>
      </c>
      <c r="F13" s="74">
        <v>312</v>
      </c>
      <c r="G13" s="75" t="s">
        <v>366</v>
      </c>
      <c r="H13" s="74">
        <v>412</v>
      </c>
      <c r="I13" s="75" t="s">
        <v>173</v>
      </c>
      <c r="J13" s="74">
        <v>512</v>
      </c>
      <c r="K13" s="75" t="s">
        <v>174</v>
      </c>
      <c r="L13" s="74">
        <v>612</v>
      </c>
      <c r="M13" s="76" t="s">
        <v>175</v>
      </c>
    </row>
    <row r="14" spans="1:21" ht="14.25" customHeight="1" x14ac:dyDescent="0.2">
      <c r="A14" s="73">
        <v>13</v>
      </c>
      <c r="B14" s="74">
        <v>113</v>
      </c>
      <c r="C14" s="75" t="s">
        <v>176</v>
      </c>
      <c r="D14" s="74">
        <v>213</v>
      </c>
      <c r="E14" s="75" t="s">
        <v>177</v>
      </c>
      <c r="F14" s="74">
        <v>313</v>
      </c>
      <c r="G14" s="75" t="s">
        <v>178</v>
      </c>
      <c r="H14" s="74">
        <v>413</v>
      </c>
      <c r="I14" s="75" t="s">
        <v>179</v>
      </c>
      <c r="J14" s="74">
        <v>513</v>
      </c>
      <c r="K14" s="75" t="s">
        <v>349</v>
      </c>
      <c r="L14" s="74">
        <v>613</v>
      </c>
      <c r="M14" s="76" t="s">
        <v>360</v>
      </c>
    </row>
    <row r="15" spans="1:21" ht="14.25" customHeight="1" x14ac:dyDescent="0.2">
      <c r="A15" s="73">
        <v>14</v>
      </c>
      <c r="B15" s="74">
        <v>114</v>
      </c>
      <c r="C15" s="75" t="s">
        <v>180</v>
      </c>
      <c r="D15" s="74">
        <v>214</v>
      </c>
      <c r="E15" s="75" t="s">
        <v>181</v>
      </c>
      <c r="F15" s="74">
        <v>314</v>
      </c>
      <c r="G15" s="75" t="s">
        <v>182</v>
      </c>
      <c r="H15" s="74">
        <v>414</v>
      </c>
      <c r="I15" s="75" t="s">
        <v>183</v>
      </c>
      <c r="J15" s="74">
        <v>514</v>
      </c>
      <c r="K15" s="75" t="s">
        <v>184</v>
      </c>
      <c r="L15" s="74">
        <v>614</v>
      </c>
      <c r="M15" s="76" t="s">
        <v>185</v>
      </c>
    </row>
    <row r="16" spans="1:21" ht="14.25" customHeight="1" x14ac:dyDescent="0.2">
      <c r="A16" s="73">
        <v>15</v>
      </c>
      <c r="B16" s="74">
        <v>115</v>
      </c>
      <c r="C16" s="75" t="s">
        <v>186</v>
      </c>
      <c r="D16" s="74">
        <v>215</v>
      </c>
      <c r="E16" s="75" t="s">
        <v>187</v>
      </c>
      <c r="F16" s="74">
        <v>315</v>
      </c>
      <c r="G16" s="75" t="s">
        <v>188</v>
      </c>
      <c r="H16" s="74">
        <v>415</v>
      </c>
      <c r="I16" s="75" t="s">
        <v>189</v>
      </c>
      <c r="J16" s="74">
        <v>515</v>
      </c>
      <c r="K16" s="75" t="s">
        <v>190</v>
      </c>
      <c r="L16" s="74">
        <v>615</v>
      </c>
      <c r="M16" s="76" t="s">
        <v>191</v>
      </c>
    </row>
    <row r="17" spans="1:13" ht="14.25" customHeight="1" x14ac:dyDescent="0.2">
      <c r="A17" s="73">
        <v>16</v>
      </c>
      <c r="B17" s="74">
        <v>116</v>
      </c>
      <c r="C17" s="75" t="s">
        <v>192</v>
      </c>
      <c r="D17" s="74">
        <v>216</v>
      </c>
      <c r="E17" s="75" t="s">
        <v>193</v>
      </c>
      <c r="F17" s="74">
        <v>316</v>
      </c>
      <c r="G17" s="75" t="s">
        <v>194</v>
      </c>
      <c r="H17" s="74">
        <v>416</v>
      </c>
      <c r="I17" s="75" t="s">
        <v>195</v>
      </c>
      <c r="J17" s="74">
        <v>516</v>
      </c>
      <c r="K17" s="75" t="s">
        <v>196</v>
      </c>
      <c r="L17" s="74">
        <v>616</v>
      </c>
      <c r="M17" s="76" t="s">
        <v>197</v>
      </c>
    </row>
    <row r="18" spans="1:13" ht="14.25" customHeight="1" x14ac:dyDescent="0.2">
      <c r="A18" s="73">
        <v>17</v>
      </c>
      <c r="B18" s="74">
        <v>117</v>
      </c>
      <c r="C18" s="75" t="s">
        <v>198</v>
      </c>
      <c r="D18" s="74">
        <v>217</v>
      </c>
      <c r="E18" s="75" t="s">
        <v>199</v>
      </c>
      <c r="F18" s="74">
        <v>317</v>
      </c>
      <c r="G18" s="75" t="s">
        <v>200</v>
      </c>
      <c r="H18" s="74">
        <v>417</v>
      </c>
      <c r="I18" s="75" t="s">
        <v>201</v>
      </c>
      <c r="J18" s="74">
        <v>517</v>
      </c>
      <c r="K18" s="75" t="s">
        <v>202</v>
      </c>
      <c r="L18" s="74">
        <v>617</v>
      </c>
      <c r="M18" s="76" t="s">
        <v>203</v>
      </c>
    </row>
    <row r="19" spans="1:13" ht="14.25" customHeight="1" x14ac:dyDescent="0.2">
      <c r="A19" s="73">
        <v>18</v>
      </c>
      <c r="B19" s="74">
        <v>118</v>
      </c>
      <c r="C19" s="75" t="s">
        <v>342</v>
      </c>
      <c r="D19" s="74">
        <v>218</v>
      </c>
      <c r="E19" s="75" t="s">
        <v>341</v>
      </c>
      <c r="F19" s="74">
        <v>318</v>
      </c>
      <c r="G19" s="75" t="s">
        <v>204</v>
      </c>
      <c r="H19" s="74">
        <v>418</v>
      </c>
      <c r="I19" s="75" t="s">
        <v>205</v>
      </c>
      <c r="J19" s="74">
        <v>518</v>
      </c>
      <c r="K19" s="75" t="s">
        <v>206</v>
      </c>
      <c r="L19" s="74">
        <v>618</v>
      </c>
      <c r="M19" s="76" t="s">
        <v>207</v>
      </c>
    </row>
    <row r="20" spans="1:13" ht="14.25" customHeight="1" x14ac:dyDescent="0.2">
      <c r="A20" s="73">
        <v>19</v>
      </c>
      <c r="B20" s="74">
        <v>119</v>
      </c>
      <c r="C20" s="75" t="s">
        <v>208</v>
      </c>
      <c r="D20" s="74">
        <v>219</v>
      </c>
      <c r="E20" s="75" t="s">
        <v>209</v>
      </c>
      <c r="F20" s="74">
        <v>319</v>
      </c>
      <c r="G20" s="75" t="s">
        <v>210</v>
      </c>
      <c r="H20" s="74">
        <v>419</v>
      </c>
      <c r="I20" s="75"/>
      <c r="J20" s="74">
        <v>519</v>
      </c>
      <c r="K20" s="75" t="s">
        <v>211</v>
      </c>
      <c r="L20" s="74">
        <v>619</v>
      </c>
      <c r="M20" s="76" t="s">
        <v>212</v>
      </c>
    </row>
    <row r="21" spans="1:13" ht="14.25" customHeight="1" x14ac:dyDescent="0.2">
      <c r="A21" s="73">
        <v>20</v>
      </c>
      <c r="B21" s="74">
        <v>120</v>
      </c>
      <c r="C21" s="75" t="s">
        <v>213</v>
      </c>
      <c r="D21" s="74">
        <v>220</v>
      </c>
      <c r="E21" s="75" t="s">
        <v>214</v>
      </c>
      <c r="F21" s="74">
        <v>320</v>
      </c>
      <c r="G21" s="75" t="s">
        <v>215</v>
      </c>
      <c r="H21" s="74"/>
      <c r="I21" s="75"/>
      <c r="J21" s="74">
        <v>520</v>
      </c>
      <c r="K21" s="75" t="s">
        <v>216</v>
      </c>
      <c r="L21" s="74">
        <v>620</v>
      </c>
      <c r="M21" s="76" t="s">
        <v>217</v>
      </c>
    </row>
    <row r="22" spans="1:13" ht="14.25" customHeight="1" x14ac:dyDescent="0.2">
      <c r="A22" s="73">
        <v>21</v>
      </c>
      <c r="B22" s="74">
        <v>121</v>
      </c>
      <c r="C22" s="75" t="s">
        <v>346</v>
      </c>
      <c r="D22" s="74">
        <v>221</v>
      </c>
      <c r="E22" s="75" t="s">
        <v>218</v>
      </c>
      <c r="F22" s="74">
        <v>321</v>
      </c>
      <c r="G22" s="75" t="s">
        <v>219</v>
      </c>
      <c r="H22" s="74"/>
      <c r="I22" s="75"/>
      <c r="J22" s="74">
        <v>521</v>
      </c>
      <c r="K22" s="75" t="s">
        <v>220</v>
      </c>
      <c r="L22" s="74">
        <v>621</v>
      </c>
      <c r="M22" s="76" t="s">
        <v>221</v>
      </c>
    </row>
    <row r="23" spans="1:13" ht="14.25" customHeight="1" x14ac:dyDescent="0.2">
      <c r="A23" s="73">
        <v>22</v>
      </c>
      <c r="B23" s="74">
        <v>122</v>
      </c>
      <c r="C23" s="75" t="s">
        <v>222</v>
      </c>
      <c r="D23" s="74">
        <v>222</v>
      </c>
      <c r="E23" s="75" t="s">
        <v>223</v>
      </c>
      <c r="F23" s="74">
        <v>322</v>
      </c>
      <c r="G23" s="75" t="s">
        <v>224</v>
      </c>
      <c r="H23" s="74"/>
      <c r="I23" s="75"/>
      <c r="J23" s="74">
        <v>522</v>
      </c>
      <c r="K23" s="75" t="s">
        <v>225</v>
      </c>
      <c r="L23" s="74">
        <v>622</v>
      </c>
      <c r="M23" s="76" t="s">
        <v>226</v>
      </c>
    </row>
    <row r="24" spans="1:13" ht="14.25" customHeight="1" x14ac:dyDescent="0.2">
      <c r="A24" s="73">
        <v>23</v>
      </c>
      <c r="B24" s="74">
        <v>123</v>
      </c>
      <c r="C24" s="75" t="s">
        <v>227</v>
      </c>
      <c r="D24" s="74">
        <v>223</v>
      </c>
      <c r="E24" s="75" t="s">
        <v>228</v>
      </c>
      <c r="F24" s="74">
        <v>323</v>
      </c>
      <c r="G24" s="75" t="s">
        <v>229</v>
      </c>
      <c r="H24" s="74"/>
      <c r="I24" s="75"/>
      <c r="J24" s="74">
        <v>523</v>
      </c>
      <c r="K24" s="75" t="s">
        <v>230</v>
      </c>
      <c r="L24" s="74">
        <v>623</v>
      </c>
      <c r="M24" s="76" t="s">
        <v>231</v>
      </c>
    </row>
    <row r="25" spans="1:13" ht="14.25" customHeight="1" x14ac:dyDescent="0.2">
      <c r="A25" s="73">
        <v>24</v>
      </c>
      <c r="B25" s="74">
        <v>124</v>
      </c>
      <c r="C25" s="75" t="s">
        <v>232</v>
      </c>
      <c r="D25" s="74">
        <v>224</v>
      </c>
      <c r="E25" s="75" t="s">
        <v>233</v>
      </c>
      <c r="F25" s="74">
        <v>324</v>
      </c>
      <c r="G25" s="75" t="s">
        <v>234</v>
      </c>
      <c r="H25" s="74"/>
      <c r="I25" s="75"/>
      <c r="J25" s="74">
        <v>524</v>
      </c>
      <c r="K25" s="75" t="s">
        <v>235</v>
      </c>
      <c r="L25" s="74">
        <v>624</v>
      </c>
      <c r="M25" s="76" t="s">
        <v>236</v>
      </c>
    </row>
    <row r="26" spans="1:13" ht="14.25" customHeight="1" x14ac:dyDescent="0.2">
      <c r="A26" s="73">
        <v>25</v>
      </c>
      <c r="B26" s="74">
        <v>125</v>
      </c>
      <c r="C26" s="75" t="s">
        <v>237</v>
      </c>
      <c r="D26" s="74">
        <v>225</v>
      </c>
      <c r="E26" s="77" t="s">
        <v>238</v>
      </c>
      <c r="F26" s="74">
        <v>325</v>
      </c>
      <c r="G26" s="75" t="s">
        <v>239</v>
      </c>
      <c r="H26" s="74"/>
      <c r="I26" s="75"/>
      <c r="J26" s="74">
        <v>525</v>
      </c>
      <c r="K26" s="75" t="s">
        <v>240</v>
      </c>
      <c r="L26" s="74">
        <v>625</v>
      </c>
      <c r="M26" s="76" t="s">
        <v>241</v>
      </c>
    </row>
    <row r="27" spans="1:13" ht="14.25" customHeight="1" x14ac:dyDescent="0.2">
      <c r="A27" s="73">
        <v>26</v>
      </c>
      <c r="B27" s="74">
        <v>126</v>
      </c>
      <c r="C27" s="75" t="s">
        <v>242</v>
      </c>
      <c r="D27" s="74">
        <v>226</v>
      </c>
      <c r="E27" s="75" t="s">
        <v>243</v>
      </c>
      <c r="F27" s="74">
        <v>326</v>
      </c>
      <c r="G27" s="75" t="s">
        <v>244</v>
      </c>
      <c r="H27" s="74"/>
      <c r="I27" s="75"/>
      <c r="J27" s="74">
        <v>526</v>
      </c>
      <c r="K27" s="75" t="s">
        <v>245</v>
      </c>
      <c r="L27" s="74">
        <v>626</v>
      </c>
      <c r="M27" s="76" t="s">
        <v>246</v>
      </c>
    </row>
    <row r="28" spans="1:13" ht="14.25" customHeight="1" x14ac:dyDescent="0.2">
      <c r="A28" s="73">
        <v>27</v>
      </c>
      <c r="B28" s="74">
        <v>127</v>
      </c>
      <c r="C28" s="75" t="s">
        <v>247</v>
      </c>
      <c r="D28" s="74">
        <v>227</v>
      </c>
      <c r="E28" s="75" t="s">
        <v>248</v>
      </c>
      <c r="F28" s="74">
        <v>327</v>
      </c>
      <c r="G28" s="75" t="s">
        <v>249</v>
      </c>
      <c r="H28" s="74"/>
      <c r="I28" s="75"/>
      <c r="J28" s="74">
        <v>527</v>
      </c>
      <c r="K28" s="75" t="s">
        <v>250</v>
      </c>
      <c r="L28" s="74">
        <v>627</v>
      </c>
      <c r="M28" s="76" t="s">
        <v>251</v>
      </c>
    </row>
    <row r="29" spans="1:13" ht="14.25" customHeight="1" x14ac:dyDescent="0.2">
      <c r="A29" s="73">
        <v>28</v>
      </c>
      <c r="B29" s="74">
        <v>128</v>
      </c>
      <c r="C29" s="75" t="s">
        <v>252</v>
      </c>
      <c r="D29" s="74">
        <v>228</v>
      </c>
      <c r="E29" s="75" t="s">
        <v>253</v>
      </c>
      <c r="F29" s="74">
        <v>328</v>
      </c>
      <c r="G29" s="75" t="s">
        <v>254</v>
      </c>
      <c r="H29" s="74"/>
      <c r="I29" s="75"/>
      <c r="J29" s="74">
        <v>528</v>
      </c>
      <c r="K29" s="75" t="s">
        <v>255</v>
      </c>
      <c r="L29" s="74">
        <v>628</v>
      </c>
      <c r="M29" s="76" t="s">
        <v>256</v>
      </c>
    </row>
    <row r="30" spans="1:13" ht="14.25" customHeight="1" x14ac:dyDescent="0.2">
      <c r="A30" s="73">
        <v>29</v>
      </c>
      <c r="B30" s="74">
        <v>129</v>
      </c>
      <c r="C30" s="75" t="s">
        <v>257</v>
      </c>
      <c r="D30" s="74">
        <v>229</v>
      </c>
      <c r="E30" s="75" t="s">
        <v>258</v>
      </c>
      <c r="F30" s="74">
        <v>329</v>
      </c>
      <c r="G30" s="75" t="s">
        <v>259</v>
      </c>
      <c r="H30" s="74"/>
      <c r="I30" s="75"/>
      <c r="J30" s="74">
        <v>529</v>
      </c>
      <c r="K30" s="75" t="s">
        <v>260</v>
      </c>
      <c r="L30" s="74">
        <v>629</v>
      </c>
      <c r="M30" s="76" t="s">
        <v>261</v>
      </c>
    </row>
    <row r="31" spans="1:13" ht="14.25" customHeight="1" x14ac:dyDescent="0.2">
      <c r="A31" s="73">
        <v>30</v>
      </c>
      <c r="B31" s="74">
        <v>130</v>
      </c>
      <c r="C31" s="75" t="s">
        <v>262</v>
      </c>
      <c r="D31" s="74">
        <v>230</v>
      </c>
      <c r="E31" s="75" t="s">
        <v>263</v>
      </c>
      <c r="F31" s="74">
        <v>330</v>
      </c>
      <c r="G31" s="96" t="s">
        <v>380</v>
      </c>
      <c r="H31" s="74"/>
      <c r="I31" s="75"/>
      <c r="J31" s="74">
        <v>530</v>
      </c>
      <c r="K31" s="75" t="s">
        <v>264</v>
      </c>
      <c r="L31" s="74">
        <v>630</v>
      </c>
      <c r="M31" s="76" t="s">
        <v>265</v>
      </c>
    </row>
    <row r="32" spans="1:13" ht="14.25" customHeight="1" x14ac:dyDescent="0.2">
      <c r="A32" s="73">
        <v>31</v>
      </c>
      <c r="B32" s="74">
        <v>131</v>
      </c>
      <c r="C32" s="75" t="s">
        <v>266</v>
      </c>
      <c r="D32" s="74">
        <v>231</v>
      </c>
      <c r="E32" s="75" t="s">
        <v>267</v>
      </c>
      <c r="F32" s="74">
        <v>331</v>
      </c>
      <c r="G32" s="75" t="s">
        <v>268</v>
      </c>
      <c r="H32" s="74"/>
      <c r="I32" s="75"/>
      <c r="J32" s="74">
        <v>531</v>
      </c>
      <c r="K32" s="75" t="s">
        <v>347</v>
      </c>
      <c r="L32" s="74">
        <v>631</v>
      </c>
      <c r="M32" s="76"/>
    </row>
    <row r="33" spans="1:16" ht="14.25" customHeight="1" x14ac:dyDescent="0.2">
      <c r="A33" s="73">
        <v>32</v>
      </c>
      <c r="B33" s="74">
        <v>132</v>
      </c>
      <c r="C33" s="75" t="s">
        <v>269</v>
      </c>
      <c r="D33" s="74">
        <v>232</v>
      </c>
      <c r="E33" s="75" t="s">
        <v>270</v>
      </c>
      <c r="F33" s="74">
        <v>332</v>
      </c>
      <c r="G33" s="75" t="s">
        <v>271</v>
      </c>
      <c r="H33" s="74"/>
      <c r="I33" s="75"/>
      <c r="J33" s="74">
        <v>532</v>
      </c>
      <c r="K33" s="75" t="s">
        <v>272</v>
      </c>
      <c r="L33" s="74">
        <v>632</v>
      </c>
      <c r="M33" s="76"/>
    </row>
    <row r="34" spans="1:16" ht="14.25" customHeight="1" x14ac:dyDescent="0.2">
      <c r="A34" s="73">
        <v>33</v>
      </c>
      <c r="B34" s="74">
        <v>133</v>
      </c>
      <c r="C34" s="75" t="s">
        <v>343</v>
      </c>
      <c r="D34" s="74">
        <v>233</v>
      </c>
      <c r="E34" s="75" t="s">
        <v>273</v>
      </c>
      <c r="F34" s="74">
        <v>333</v>
      </c>
      <c r="G34" s="75" t="s">
        <v>274</v>
      </c>
      <c r="H34" s="74"/>
      <c r="I34" s="75"/>
      <c r="J34" s="74">
        <v>533</v>
      </c>
      <c r="K34" s="75" t="s">
        <v>275</v>
      </c>
      <c r="L34" s="74">
        <v>633</v>
      </c>
      <c r="M34" s="76"/>
    </row>
    <row r="35" spans="1:16" ht="14.25" customHeight="1" x14ac:dyDescent="0.2">
      <c r="A35" s="73">
        <v>34</v>
      </c>
      <c r="B35" s="74">
        <v>134</v>
      </c>
      <c r="C35" s="75" t="s">
        <v>276</v>
      </c>
      <c r="D35" s="74">
        <v>234</v>
      </c>
      <c r="E35" s="75" t="s">
        <v>277</v>
      </c>
      <c r="F35" s="74">
        <v>334</v>
      </c>
      <c r="G35" s="75" t="s">
        <v>278</v>
      </c>
      <c r="H35" s="74"/>
      <c r="I35" s="75"/>
      <c r="J35" s="74">
        <v>534</v>
      </c>
      <c r="K35" s="75" t="s">
        <v>279</v>
      </c>
      <c r="L35" s="74"/>
      <c r="M35" s="76"/>
    </row>
    <row r="36" spans="1:16" ht="14.25" customHeight="1" x14ac:dyDescent="0.2">
      <c r="A36" s="73">
        <v>35</v>
      </c>
      <c r="B36" s="74">
        <v>135</v>
      </c>
      <c r="C36" s="75" t="s">
        <v>280</v>
      </c>
      <c r="D36" s="74">
        <v>235</v>
      </c>
      <c r="E36" s="75" t="s">
        <v>281</v>
      </c>
      <c r="F36" s="74">
        <v>335</v>
      </c>
      <c r="G36" s="75" t="s">
        <v>282</v>
      </c>
      <c r="H36" s="74"/>
      <c r="I36" s="75"/>
      <c r="J36" s="74">
        <v>535</v>
      </c>
      <c r="K36" s="75" t="s">
        <v>283</v>
      </c>
      <c r="L36" s="74"/>
      <c r="M36" s="76"/>
    </row>
    <row r="37" spans="1:16" ht="14.25" customHeight="1" x14ac:dyDescent="0.2">
      <c r="A37" s="73">
        <v>36</v>
      </c>
      <c r="B37" s="74">
        <v>136</v>
      </c>
      <c r="C37" s="75" t="s">
        <v>354</v>
      </c>
      <c r="D37" s="74">
        <v>236</v>
      </c>
      <c r="E37" s="75" t="s">
        <v>284</v>
      </c>
      <c r="F37" s="74">
        <v>336</v>
      </c>
      <c r="G37" s="96" t="s">
        <v>379</v>
      </c>
      <c r="H37" s="74"/>
      <c r="I37" s="75"/>
      <c r="J37" s="74">
        <v>536</v>
      </c>
      <c r="K37" s="75" t="s">
        <v>285</v>
      </c>
      <c r="L37" s="74"/>
      <c r="M37" s="76"/>
    </row>
    <row r="38" spans="1:16" ht="14.25" customHeight="1" x14ac:dyDescent="0.2">
      <c r="A38" s="73">
        <v>37</v>
      </c>
      <c r="B38" s="74">
        <v>137</v>
      </c>
      <c r="C38" s="75" t="s">
        <v>286</v>
      </c>
      <c r="D38" s="74">
        <v>237</v>
      </c>
      <c r="E38" s="75" t="s">
        <v>287</v>
      </c>
      <c r="F38" s="74">
        <v>337</v>
      </c>
      <c r="G38" s="75" t="s">
        <v>288</v>
      </c>
      <c r="H38" s="74"/>
      <c r="I38" s="75"/>
      <c r="J38" s="74">
        <v>537</v>
      </c>
      <c r="K38" s="75" t="s">
        <v>289</v>
      </c>
      <c r="L38" s="74"/>
      <c r="M38" s="76"/>
    </row>
    <row r="39" spans="1:16" ht="14.25" customHeight="1" x14ac:dyDescent="0.2">
      <c r="A39" s="73">
        <v>38</v>
      </c>
      <c r="B39" s="74">
        <v>138</v>
      </c>
      <c r="C39" s="75" t="s">
        <v>290</v>
      </c>
      <c r="D39" s="74">
        <v>238</v>
      </c>
      <c r="E39" s="75" t="s">
        <v>291</v>
      </c>
      <c r="F39" s="74">
        <v>338</v>
      </c>
      <c r="G39" s="75" t="s">
        <v>292</v>
      </c>
      <c r="H39" s="74"/>
      <c r="I39" s="75"/>
      <c r="J39" s="74">
        <v>538</v>
      </c>
      <c r="K39" s="75" t="s">
        <v>293</v>
      </c>
      <c r="L39" s="74"/>
      <c r="M39" s="76"/>
    </row>
    <row r="40" spans="1:16" ht="14.25" customHeight="1" x14ac:dyDescent="0.2">
      <c r="A40" s="73">
        <v>39</v>
      </c>
      <c r="B40" s="74">
        <v>139</v>
      </c>
      <c r="C40" s="75" t="s">
        <v>294</v>
      </c>
      <c r="D40" s="74">
        <v>239</v>
      </c>
      <c r="E40" s="75" t="s">
        <v>295</v>
      </c>
      <c r="F40" s="74">
        <v>339</v>
      </c>
      <c r="G40" s="75" t="s">
        <v>296</v>
      </c>
      <c r="H40" s="74"/>
      <c r="I40" s="75"/>
      <c r="J40" s="74">
        <v>539</v>
      </c>
      <c r="K40" s="75" t="s">
        <v>297</v>
      </c>
      <c r="L40" s="74"/>
      <c r="M40" s="76"/>
    </row>
    <row r="41" spans="1:16" ht="14.25" customHeight="1" x14ac:dyDescent="0.2">
      <c r="A41" s="73">
        <v>40</v>
      </c>
      <c r="B41" s="74">
        <v>140</v>
      </c>
      <c r="C41" s="75" t="s">
        <v>298</v>
      </c>
      <c r="D41" s="74">
        <v>240</v>
      </c>
      <c r="E41" s="75" t="s">
        <v>299</v>
      </c>
      <c r="F41" s="74">
        <v>340</v>
      </c>
      <c r="G41" s="75" t="s">
        <v>300</v>
      </c>
      <c r="H41" s="74"/>
      <c r="I41" s="75"/>
      <c r="J41" s="74">
        <v>540</v>
      </c>
      <c r="K41" s="75" t="s">
        <v>301</v>
      </c>
      <c r="L41" s="74"/>
      <c r="M41" s="76"/>
    </row>
    <row r="42" spans="1:16" ht="14.25" customHeight="1" x14ac:dyDescent="0.2">
      <c r="A42" s="73">
        <v>41</v>
      </c>
      <c r="B42" s="74">
        <v>141</v>
      </c>
      <c r="C42" s="75" t="s">
        <v>302</v>
      </c>
      <c r="D42" s="74">
        <v>241</v>
      </c>
      <c r="E42" s="75" t="s">
        <v>303</v>
      </c>
      <c r="F42" s="74">
        <v>341</v>
      </c>
      <c r="G42" s="75" t="s">
        <v>304</v>
      </c>
      <c r="H42" s="74"/>
      <c r="I42" s="75"/>
      <c r="J42" s="74">
        <v>541</v>
      </c>
      <c r="K42" s="75" t="s">
        <v>305</v>
      </c>
      <c r="L42" s="74"/>
      <c r="M42" s="76"/>
    </row>
    <row r="43" spans="1:16" ht="14.25" customHeight="1" x14ac:dyDescent="0.2">
      <c r="A43" s="73">
        <v>42</v>
      </c>
      <c r="B43" s="74">
        <v>142</v>
      </c>
      <c r="C43" s="75" t="s">
        <v>306</v>
      </c>
      <c r="D43" s="74">
        <v>242</v>
      </c>
      <c r="E43" s="75" t="s">
        <v>307</v>
      </c>
      <c r="F43" s="74">
        <v>342</v>
      </c>
      <c r="G43" s="75" t="s">
        <v>308</v>
      </c>
      <c r="H43" s="74"/>
      <c r="I43" s="75"/>
      <c r="J43" s="74">
        <v>542</v>
      </c>
      <c r="K43" s="75" t="s">
        <v>309</v>
      </c>
      <c r="L43" s="74"/>
      <c r="M43" s="76"/>
    </row>
    <row r="44" spans="1:16" ht="14.25" customHeight="1" x14ac:dyDescent="0.2">
      <c r="A44" s="73">
        <v>43</v>
      </c>
      <c r="B44" s="74">
        <v>143</v>
      </c>
      <c r="C44" s="75" t="s">
        <v>367</v>
      </c>
      <c r="D44" s="74">
        <v>243</v>
      </c>
      <c r="E44" s="75" t="s">
        <v>310</v>
      </c>
      <c r="F44" s="74">
        <v>343</v>
      </c>
      <c r="G44" s="75" t="s">
        <v>311</v>
      </c>
      <c r="H44" s="74"/>
      <c r="I44" s="75"/>
      <c r="J44" s="74">
        <v>543</v>
      </c>
      <c r="K44" s="75" t="s">
        <v>312</v>
      </c>
      <c r="L44" s="74"/>
      <c r="M44" s="76"/>
    </row>
    <row r="45" spans="1:16" ht="14.25" customHeight="1" x14ac:dyDescent="0.2">
      <c r="A45" s="73">
        <v>44</v>
      </c>
      <c r="B45" s="74">
        <v>144</v>
      </c>
      <c r="C45" s="96" t="s">
        <v>376</v>
      </c>
      <c r="D45" s="74">
        <v>244</v>
      </c>
      <c r="E45" s="75" t="s">
        <v>313</v>
      </c>
      <c r="F45" s="74">
        <v>344</v>
      </c>
      <c r="G45" s="75" t="s">
        <v>314</v>
      </c>
      <c r="I45" s="75"/>
      <c r="J45" s="74">
        <v>544</v>
      </c>
      <c r="K45" s="75" t="s">
        <v>356</v>
      </c>
      <c r="L45" s="74"/>
      <c r="M45" s="76"/>
      <c r="P45" s="126" t="s">
        <v>357</v>
      </c>
    </row>
    <row r="46" spans="1:16" ht="14.25" customHeight="1" x14ac:dyDescent="0.2">
      <c r="A46" s="73">
        <v>45</v>
      </c>
      <c r="B46" s="74"/>
      <c r="C46" s="75"/>
      <c r="D46" s="74">
        <v>245</v>
      </c>
      <c r="E46" s="75" t="s">
        <v>315</v>
      </c>
      <c r="F46" s="74">
        <v>345</v>
      </c>
      <c r="G46" s="75" t="s">
        <v>316</v>
      </c>
      <c r="H46" s="74"/>
      <c r="I46" s="75"/>
      <c r="J46" s="74">
        <v>545</v>
      </c>
      <c r="K46" s="75" t="s">
        <v>317</v>
      </c>
      <c r="L46" s="74"/>
      <c r="M46" s="76"/>
      <c r="P46" s="126" t="s">
        <v>358</v>
      </c>
    </row>
    <row r="47" spans="1:16" ht="14.25" customHeight="1" x14ac:dyDescent="0.2">
      <c r="A47" s="73">
        <v>46</v>
      </c>
      <c r="B47" s="74"/>
      <c r="C47" s="75"/>
      <c r="D47" s="74">
        <v>246</v>
      </c>
      <c r="E47" s="75" t="s">
        <v>318</v>
      </c>
      <c r="F47" s="74">
        <v>346</v>
      </c>
      <c r="G47" s="75" t="s">
        <v>319</v>
      </c>
      <c r="H47" s="74"/>
      <c r="I47" s="75"/>
      <c r="J47" s="74">
        <v>546</v>
      </c>
      <c r="K47" s="75" t="s">
        <v>320</v>
      </c>
      <c r="L47" s="74"/>
      <c r="M47" s="76"/>
      <c r="P47" s="95" t="s">
        <v>362</v>
      </c>
    </row>
    <row r="48" spans="1:16" ht="14.25" customHeight="1" x14ac:dyDescent="0.2">
      <c r="A48" s="73">
        <v>47</v>
      </c>
      <c r="B48" s="74"/>
      <c r="C48" s="75"/>
      <c r="D48" s="74">
        <v>247</v>
      </c>
      <c r="E48" s="75" t="s">
        <v>321</v>
      </c>
      <c r="F48" s="74">
        <v>347</v>
      </c>
      <c r="G48" s="75"/>
      <c r="H48" s="74"/>
      <c r="I48" s="75"/>
      <c r="J48" s="74">
        <v>547</v>
      </c>
      <c r="K48" s="77" t="s">
        <v>322</v>
      </c>
      <c r="L48" s="74"/>
      <c r="M48" s="76"/>
      <c r="P48" s="95" t="s">
        <v>361</v>
      </c>
    </row>
    <row r="49" spans="1:21" ht="14.25" customHeight="1" x14ac:dyDescent="0.2">
      <c r="A49" s="73">
        <v>48</v>
      </c>
      <c r="B49" s="74"/>
      <c r="C49" s="75"/>
      <c r="D49" s="74">
        <v>248</v>
      </c>
      <c r="E49" s="75" t="s">
        <v>323</v>
      </c>
      <c r="F49" s="74">
        <v>348</v>
      </c>
      <c r="G49" s="75"/>
      <c r="H49" s="74"/>
      <c r="I49" s="75"/>
      <c r="J49" s="74">
        <v>548</v>
      </c>
      <c r="K49" s="75"/>
      <c r="L49" s="74"/>
      <c r="M49" s="76"/>
      <c r="P49" s="95" t="s">
        <v>364</v>
      </c>
    </row>
    <row r="50" spans="1:21" ht="14.25" customHeight="1" x14ac:dyDescent="0.2">
      <c r="A50" s="73">
        <v>49</v>
      </c>
      <c r="B50" s="74"/>
      <c r="C50" s="75"/>
      <c r="D50" s="74">
        <v>249</v>
      </c>
      <c r="E50" s="75" t="s">
        <v>324</v>
      </c>
      <c r="F50" s="74"/>
      <c r="G50" s="75"/>
      <c r="H50" s="74"/>
      <c r="I50" s="75"/>
      <c r="J50" s="74">
        <v>549</v>
      </c>
      <c r="K50" s="75"/>
      <c r="L50" s="74"/>
      <c r="M50" s="76"/>
      <c r="P50" s="95" t="s">
        <v>365</v>
      </c>
    </row>
    <row r="51" spans="1:21" ht="14.25" customHeight="1" x14ac:dyDescent="0.2">
      <c r="A51" s="78">
        <v>50</v>
      </c>
      <c r="B51" s="79"/>
      <c r="C51" s="80"/>
      <c r="D51" s="79">
        <v>250</v>
      </c>
      <c r="E51" s="80"/>
      <c r="F51" s="79"/>
      <c r="G51" s="80"/>
      <c r="H51" s="79"/>
      <c r="I51" s="80"/>
      <c r="J51" s="81" t="s">
        <v>325</v>
      </c>
      <c r="K51" s="80"/>
      <c r="L51" s="79"/>
      <c r="M51" s="82"/>
      <c r="P51" s="72" t="s">
        <v>377</v>
      </c>
    </row>
    <row r="52" spans="1:21" ht="14.25" customHeight="1" x14ac:dyDescent="0.2">
      <c r="P52" s="72" t="s">
        <v>378</v>
      </c>
    </row>
    <row r="53" spans="1:21" ht="14.25" customHeight="1" x14ac:dyDescent="0.2"/>
    <row r="54" spans="1:21" ht="14.25" customHeight="1" x14ac:dyDescent="0.2">
      <c r="A54" s="72"/>
      <c r="B54" s="72"/>
      <c r="D54" s="72"/>
      <c r="P54" s="72"/>
      <c r="Q54" s="72"/>
    </row>
    <row r="55" spans="1:21" ht="14.25" customHeight="1" x14ac:dyDescent="0.2">
      <c r="B55" s="72"/>
    </row>
    <row r="56" spans="1:21" ht="14.25" customHeight="1" x14ac:dyDescent="0.2">
      <c r="F56" s="72"/>
      <c r="H56" s="72"/>
      <c r="R56" s="72"/>
      <c r="S56" s="72"/>
      <c r="T56" s="72"/>
      <c r="U56" s="72"/>
    </row>
    <row r="57" spans="1:21" ht="14.25" customHeight="1" x14ac:dyDescent="0.2">
      <c r="F57" s="72"/>
      <c r="H57" s="72"/>
      <c r="R57" s="72"/>
      <c r="S57" s="72"/>
      <c r="T57" s="72"/>
      <c r="U57" s="72"/>
    </row>
    <row r="58" spans="1:21" ht="14.25" customHeight="1" x14ac:dyDescent="0.2"/>
    <row r="59" spans="1:21" ht="14.25" customHeight="1" x14ac:dyDescent="0.2"/>
    <row r="60" spans="1:21" ht="14.25" customHeight="1" x14ac:dyDescent="0.2"/>
    <row r="61" spans="1:21" ht="14.25" customHeight="1" x14ac:dyDescent="0.2"/>
    <row r="62" spans="1:21" ht="14.25" customHeight="1" x14ac:dyDescent="0.2">
      <c r="A62" s="72"/>
      <c r="B62" s="72"/>
      <c r="D62" s="72"/>
      <c r="F62" s="72"/>
      <c r="H62" s="72"/>
      <c r="P62" s="72"/>
      <c r="Q62" s="72"/>
      <c r="R62" s="72"/>
      <c r="S62" s="72"/>
      <c r="T62" s="72"/>
      <c r="U62" s="72"/>
    </row>
    <row r="63" spans="1:21" ht="14.25" customHeight="1" x14ac:dyDescent="0.2">
      <c r="A63" s="72"/>
      <c r="B63" s="72"/>
      <c r="D63" s="72"/>
      <c r="F63" s="72"/>
      <c r="H63" s="72"/>
      <c r="P63" s="72"/>
      <c r="Q63" s="72"/>
      <c r="R63" s="72"/>
      <c r="S63" s="72"/>
      <c r="T63" s="72"/>
      <c r="U63" s="72"/>
    </row>
    <row r="64" spans="1:21" ht="14.25" customHeight="1" x14ac:dyDescent="0.2">
      <c r="A64" s="72"/>
      <c r="B64" s="72"/>
      <c r="D64" s="72"/>
      <c r="J64" s="72"/>
      <c r="L64" s="72"/>
      <c r="N64" s="72"/>
      <c r="O64" s="72"/>
      <c r="P64" s="72"/>
      <c r="Q64" s="72"/>
    </row>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spans="1:21" ht="14.25" customHeight="1" x14ac:dyDescent="0.2"/>
    <row r="114" spans="1:21" ht="14.25" customHeight="1" x14ac:dyDescent="0.2"/>
    <row r="115" spans="1:21" ht="14.25" customHeight="1" x14ac:dyDescent="0.2">
      <c r="A115" s="72"/>
      <c r="B115" s="72"/>
      <c r="D115" s="72"/>
      <c r="P115" s="72"/>
      <c r="Q115" s="72"/>
    </row>
    <row r="116" spans="1:21" ht="14.25" customHeight="1" x14ac:dyDescent="0.2"/>
    <row r="117" spans="1:21" ht="14.25" customHeight="1" x14ac:dyDescent="0.2">
      <c r="F117" s="72"/>
      <c r="H117" s="72"/>
      <c r="R117" s="72"/>
      <c r="S117" s="72"/>
      <c r="T117" s="72"/>
      <c r="U117" s="72"/>
    </row>
    <row r="118" spans="1:21" ht="14.25" customHeight="1" x14ac:dyDescent="0.2">
      <c r="F118" s="72"/>
      <c r="H118" s="72"/>
      <c r="R118" s="72"/>
      <c r="S118" s="72"/>
      <c r="T118" s="72"/>
      <c r="U118" s="72"/>
    </row>
    <row r="119" spans="1:21" ht="14.25" customHeight="1" x14ac:dyDescent="0.2"/>
    <row r="120" spans="1:21" ht="14.25" customHeight="1" x14ac:dyDescent="0.2"/>
    <row r="121" spans="1:21" ht="14.25" customHeight="1" x14ac:dyDescent="0.2">
      <c r="A121" s="72"/>
      <c r="B121" s="72"/>
      <c r="D121" s="72"/>
      <c r="F121" s="72"/>
      <c r="H121" s="72"/>
      <c r="P121" s="72"/>
      <c r="Q121" s="72"/>
      <c r="R121" s="72"/>
      <c r="S121" s="72"/>
      <c r="T121" s="72"/>
      <c r="U121" s="72"/>
    </row>
    <row r="122" spans="1:21" ht="14.25" customHeight="1" x14ac:dyDescent="0.2">
      <c r="A122" s="72"/>
      <c r="B122" s="72"/>
      <c r="D122" s="72"/>
      <c r="F122" s="72"/>
      <c r="H122" s="72"/>
      <c r="P122" s="72"/>
      <c r="Q122" s="72"/>
      <c r="R122" s="72"/>
      <c r="S122" s="72"/>
      <c r="T122" s="72"/>
      <c r="U122" s="72"/>
    </row>
    <row r="123" spans="1:21" ht="14.25" customHeight="1" x14ac:dyDescent="0.2">
      <c r="A123" s="72"/>
      <c r="B123" s="72"/>
      <c r="D123" s="72"/>
      <c r="P123" s="72"/>
      <c r="Q123" s="72"/>
    </row>
    <row r="124" spans="1:21" ht="14.25" customHeight="1" x14ac:dyDescent="0.2"/>
    <row r="125" spans="1:21" ht="14.25" customHeight="1" x14ac:dyDescent="0.2"/>
    <row r="126" spans="1:21" ht="14.25" customHeight="1" x14ac:dyDescent="0.2"/>
    <row r="127" spans="1:21" ht="14.25" customHeight="1" x14ac:dyDescent="0.2"/>
    <row r="128" spans="1:21"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spans="1:21" ht="14.25" customHeight="1" x14ac:dyDescent="0.2"/>
    <row r="162" spans="1:21" ht="14.25" customHeight="1" x14ac:dyDescent="0.2"/>
    <row r="163" spans="1:21" ht="14.25" customHeight="1" x14ac:dyDescent="0.2"/>
    <row r="164" spans="1:21" ht="14.25" customHeight="1" x14ac:dyDescent="0.2"/>
    <row r="165" spans="1:21" ht="14.25" customHeight="1" x14ac:dyDescent="0.2"/>
    <row r="166" spans="1:21" ht="14.25" customHeight="1" x14ac:dyDescent="0.2"/>
    <row r="167" spans="1:21" ht="14.25" customHeight="1" x14ac:dyDescent="0.2"/>
    <row r="168" spans="1:21" ht="14.25" customHeight="1" x14ac:dyDescent="0.2"/>
    <row r="169" spans="1:21" ht="14.25" customHeight="1" x14ac:dyDescent="0.2"/>
    <row r="170" spans="1:21" ht="14.25" customHeight="1" x14ac:dyDescent="0.2"/>
    <row r="171" spans="1:21" ht="14.25" customHeight="1" x14ac:dyDescent="0.2"/>
    <row r="172" spans="1:21" ht="14.25" customHeight="1" x14ac:dyDescent="0.2"/>
    <row r="173" spans="1:21" ht="14.25" customHeight="1" x14ac:dyDescent="0.2"/>
    <row r="174" spans="1:21" ht="14.25" customHeight="1" x14ac:dyDescent="0.2">
      <c r="A174" s="72"/>
      <c r="B174" s="72"/>
      <c r="D174" s="72"/>
      <c r="P174" s="72"/>
      <c r="Q174" s="72"/>
    </row>
    <row r="175" spans="1:21" ht="14.25" customHeight="1" x14ac:dyDescent="0.2"/>
    <row r="176" spans="1:21" ht="14.25" customHeight="1" x14ac:dyDescent="0.2">
      <c r="F176" s="72"/>
      <c r="H176" s="72"/>
      <c r="R176" s="72"/>
      <c r="S176" s="72"/>
      <c r="T176" s="72"/>
      <c r="U176" s="72"/>
    </row>
    <row r="177" spans="6:21" ht="14.25" customHeight="1" x14ac:dyDescent="0.2">
      <c r="F177" s="72"/>
      <c r="H177" s="72"/>
      <c r="R177" s="72"/>
      <c r="S177" s="72"/>
      <c r="T177" s="72"/>
      <c r="U177" s="72"/>
    </row>
    <row r="178" spans="6:21" x14ac:dyDescent="0.2">
      <c r="F178" s="72"/>
      <c r="H178" s="72"/>
      <c r="R178" s="72"/>
      <c r="S178" s="72"/>
      <c r="T178" s="72"/>
      <c r="U178" s="72"/>
    </row>
  </sheetData>
  <phoneticPr fontId="2"/>
  <printOptions horizontalCentered="1" verticalCentered="1"/>
  <pageMargins left="0.59055118110236227" right="0.59055118110236227" top="0.39370078740157483" bottom="0.39370078740157483" header="0.51181102362204722" footer="0.51181102362204722"/>
  <pageSetup paperSize="9" scale="7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workbookViewId="0">
      <selection activeCell="J12" sqref="J12"/>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個人会員一覧(ダウンロード)</vt:lpstr>
      <vt:lpstr>データ変換</vt:lpstr>
      <vt:lpstr>チーム会員情報</vt:lpstr>
      <vt:lpstr>登録用紙(印刷用)</vt:lpstr>
      <vt:lpstr>チームコード</vt:lpstr>
      <vt:lpstr>Sheet3</vt:lpstr>
      <vt:lpstr>チームコード!Print_Area</vt:lpstr>
      <vt:lpstr>チーム会員情報!Print_Area</vt:lpstr>
      <vt:lpstr>'登録用紙(印刷用)'!Print_Area</vt:lpstr>
      <vt:lpstr>チーム会員情報!Print_Titles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Iyoko</dc:creator>
  <cp:lastModifiedBy>俊喬 鈴木</cp:lastModifiedBy>
  <cp:lastPrinted>2023-04-06T15:07:22Z</cp:lastPrinted>
  <dcterms:created xsi:type="dcterms:W3CDTF">2019-01-19T04:41:39Z</dcterms:created>
  <dcterms:modified xsi:type="dcterms:W3CDTF">2026-02-24T14:48:56Z</dcterms:modified>
</cp:coreProperties>
</file>