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\Desktop\"/>
    </mc:Choice>
  </mc:AlternateContent>
  <xr:revisionPtr revIDLastSave="0" documentId="13_ncr:1_{24690E2A-C5BF-4093-B433-17F67E6E079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部員ﾃﾞｰﾀ入力" sheetId="1" r:id="rId1"/>
    <sheet name="参加申込書" sheetId="2" r:id="rId2"/>
    <sheet name="出場辞退書" sheetId="3" r:id="rId3"/>
  </sheets>
  <definedNames>
    <definedName name="_xlnm.Print_Area" localSheetId="1">参加申込書!$A$1:$AR$52</definedName>
    <definedName name="_xlnm.Print_Area" localSheetId="2">出場辞退書!$A$1:$I$34</definedName>
  </definedNames>
  <calcPr calcId="181029"/>
</workbook>
</file>

<file path=xl/calcChain.xml><?xml version="1.0" encoding="utf-8"?>
<calcChain xmlns="http://schemas.openxmlformats.org/spreadsheetml/2006/main">
  <c r="B10" i="3" l="1"/>
  <c r="B15" i="3"/>
  <c r="X88" i="2"/>
  <c r="C88" i="2"/>
  <c r="X87" i="2"/>
  <c r="C87" i="2"/>
  <c r="X86" i="2"/>
  <c r="C86" i="2"/>
  <c r="X85" i="2"/>
  <c r="C85" i="2"/>
  <c r="X84" i="2"/>
  <c r="C84" i="2"/>
  <c r="X83" i="2"/>
  <c r="C83" i="2"/>
  <c r="X82" i="2"/>
  <c r="C82" i="2"/>
  <c r="X81" i="2"/>
  <c r="C81" i="2"/>
  <c r="X80" i="2"/>
  <c r="C80" i="2"/>
  <c r="X79" i="2"/>
  <c r="C79" i="2"/>
  <c r="X78" i="2"/>
  <c r="C78" i="2"/>
  <c r="X77" i="2"/>
  <c r="C77" i="2"/>
  <c r="X76" i="2"/>
  <c r="C76" i="2"/>
  <c r="X75" i="2"/>
  <c r="C75" i="2"/>
  <c r="X74" i="2"/>
  <c r="C74" i="2"/>
  <c r="X73" i="2"/>
  <c r="C73" i="2"/>
  <c r="X72" i="2"/>
  <c r="C72" i="2"/>
  <c r="X71" i="2"/>
  <c r="C71" i="2"/>
  <c r="X70" i="2"/>
  <c r="C70" i="2"/>
  <c r="X69" i="2"/>
  <c r="C69" i="2"/>
  <c r="X68" i="2"/>
  <c r="C68" i="2"/>
  <c r="X67" i="2"/>
  <c r="C67" i="2"/>
  <c r="X66" i="2"/>
  <c r="C66" i="2"/>
  <c r="X65" i="2"/>
  <c r="C65" i="2"/>
  <c r="X64" i="2"/>
  <c r="C64" i="2"/>
  <c r="X63" i="2"/>
  <c r="C63" i="2"/>
  <c r="X62" i="2"/>
  <c r="C62" i="2"/>
  <c r="X61" i="2"/>
  <c r="C61" i="2"/>
  <c r="X60" i="2"/>
  <c r="C60" i="2"/>
  <c r="X59" i="2"/>
  <c r="C59" i="2"/>
  <c r="X58" i="2"/>
  <c r="C58" i="2"/>
  <c r="X57" i="2"/>
  <c r="C57" i="2"/>
  <c r="X56" i="2"/>
  <c r="C56" i="2"/>
  <c r="X55" i="2"/>
  <c r="C55" i="2"/>
  <c r="X54" i="2"/>
  <c r="C54" i="2"/>
  <c r="X53" i="2"/>
  <c r="C53" i="2"/>
  <c r="AH50" i="2"/>
  <c r="X50" i="2"/>
  <c r="M50" i="2"/>
  <c r="C50" i="2"/>
  <c r="AH49" i="2"/>
  <c r="X49" i="2"/>
  <c r="M49" i="2"/>
  <c r="C49" i="2"/>
  <c r="AH48" i="2"/>
  <c r="X48" i="2"/>
  <c r="M48" i="2"/>
  <c r="C48" i="2"/>
  <c r="AH47" i="2"/>
  <c r="X47" i="2"/>
  <c r="M47" i="2"/>
  <c r="C47" i="2"/>
  <c r="AH46" i="2"/>
  <c r="X46" i="2"/>
  <c r="M46" i="2"/>
  <c r="C46" i="2"/>
  <c r="AH45" i="2"/>
  <c r="X45" i="2"/>
  <c r="M45" i="2"/>
  <c r="C45" i="2"/>
  <c r="AH44" i="2"/>
  <c r="X44" i="2"/>
  <c r="M44" i="2"/>
  <c r="C44" i="2"/>
  <c r="AH43" i="2"/>
  <c r="X43" i="2"/>
  <c r="M43" i="2"/>
  <c r="C43" i="2"/>
  <c r="AH42" i="2"/>
  <c r="X42" i="2"/>
  <c r="M42" i="2"/>
  <c r="C42" i="2"/>
  <c r="AH41" i="2"/>
  <c r="X41" i="2"/>
  <c r="M41" i="2"/>
  <c r="C41" i="2"/>
  <c r="AH40" i="2"/>
  <c r="X40" i="2"/>
  <c r="M40" i="2"/>
  <c r="C40" i="2"/>
  <c r="AH39" i="2"/>
  <c r="X39" i="2"/>
  <c r="M39" i="2"/>
  <c r="C39" i="2"/>
  <c r="AH38" i="2"/>
  <c r="X38" i="2"/>
  <c r="M38" i="2"/>
  <c r="C38" i="2"/>
  <c r="AH37" i="2"/>
  <c r="X37" i="2"/>
  <c r="M37" i="2"/>
  <c r="C37" i="2"/>
  <c r="AH36" i="2"/>
  <c r="X36" i="2"/>
  <c r="M36" i="2"/>
  <c r="C36" i="2"/>
  <c r="AH35" i="2"/>
  <c r="X35" i="2"/>
  <c r="M35" i="2"/>
  <c r="C35" i="2"/>
  <c r="AH34" i="2"/>
  <c r="X34" i="2"/>
  <c r="M34" i="2"/>
  <c r="C34" i="2"/>
  <c r="AH33" i="2"/>
  <c r="X33" i="2"/>
  <c r="M33" i="2"/>
  <c r="C33" i="2"/>
  <c r="AH32" i="2"/>
  <c r="X32" i="2"/>
  <c r="M32" i="2"/>
  <c r="C32" i="2"/>
  <c r="AH31" i="2"/>
  <c r="X31" i="2"/>
  <c r="M31" i="2"/>
  <c r="C31" i="2"/>
  <c r="AH30" i="2"/>
  <c r="X30" i="2"/>
  <c r="M30" i="2"/>
  <c r="C30" i="2"/>
  <c r="AH29" i="2"/>
  <c r="X29" i="2"/>
  <c r="M29" i="2"/>
  <c r="C29" i="2"/>
  <c r="AH28" i="2"/>
  <c r="X28" i="2"/>
  <c r="M28" i="2"/>
  <c r="C28" i="2"/>
  <c r="AH27" i="2"/>
  <c r="X27" i="2"/>
  <c r="M27" i="2"/>
  <c r="C27" i="2"/>
  <c r="AH26" i="2"/>
  <c r="X26" i="2"/>
  <c r="M26" i="2"/>
  <c r="C26" i="2"/>
  <c r="AH25" i="2"/>
  <c r="X25" i="2"/>
  <c r="M25" i="2"/>
  <c r="C25" i="2"/>
  <c r="AH24" i="2"/>
  <c r="X24" i="2"/>
  <c r="M24" i="2"/>
  <c r="C24" i="2"/>
  <c r="AH23" i="2"/>
  <c r="X23" i="2"/>
  <c r="M23" i="2"/>
  <c r="C23" i="2"/>
  <c r="AH22" i="2"/>
  <c r="X22" i="2"/>
  <c r="M22" i="2"/>
  <c r="C22" i="2"/>
  <c r="AH21" i="2"/>
  <c r="X21" i="2"/>
  <c r="M21" i="2"/>
  <c r="C21" i="2"/>
  <c r="AH20" i="2"/>
  <c r="X20" i="2"/>
  <c r="M20" i="2"/>
  <c r="C20" i="2"/>
  <c r="AH19" i="2"/>
  <c r="X19" i="2"/>
  <c r="M19" i="2"/>
  <c r="C19" i="2"/>
  <c r="AH18" i="2"/>
  <c r="X18" i="2"/>
  <c r="M18" i="2"/>
  <c r="C18" i="2"/>
  <c r="AH17" i="2"/>
  <c r="X17" i="2"/>
  <c r="M17" i="2"/>
  <c r="C17" i="2"/>
  <c r="AH16" i="2"/>
  <c r="X16" i="2"/>
  <c r="M16" i="2"/>
  <c r="C16" i="2"/>
  <c r="AH15" i="2"/>
  <c r="X15" i="2"/>
  <c r="M15" i="2"/>
  <c r="C15" i="2"/>
  <c r="T12" i="2"/>
  <c r="F12" i="2"/>
  <c r="A11" i="2"/>
  <c r="T9" i="2"/>
  <c r="F9" i="2"/>
  <c r="A8" i="2"/>
  <c r="AG6" i="2"/>
  <c r="T6" i="2"/>
  <c r="F6" i="2"/>
  <c r="T5" i="2"/>
  <c r="F5" i="2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<sst xmlns="http://schemas.openxmlformats.org/spreadsheetml/2006/main" count="104" uniqueCount="83">
  <si>
    <t>№</t>
  </si>
  <si>
    <t>姓</t>
  </si>
  <si>
    <t>名</t>
  </si>
  <si>
    <t>姓ﾌﾘｶﾞﾅ</t>
  </si>
  <si>
    <t>名ﾌﾘｶﾞﾅ</t>
  </si>
  <si>
    <t>姓SEI</t>
  </si>
  <si>
    <t>名MEI</t>
  </si>
  <si>
    <t>性別</t>
  </si>
  <si>
    <t>生年月日</t>
  </si>
  <si>
    <t>住所区分</t>
  </si>
  <si>
    <t>郵便番号1</t>
  </si>
  <si>
    <t>郵便番号2</t>
  </si>
  <si>
    <t>所属区分</t>
  </si>
  <si>
    <t>備考1</t>
  </si>
  <si>
    <t>備考2</t>
  </si>
  <si>
    <t>学年</t>
  </si>
  <si>
    <t>氏名</t>
  </si>
  <si>
    <t>氏名フリガナ</t>
  </si>
  <si>
    <t>基本データ</t>
  </si>
  <si>
    <t>データ入力</t>
  </si>
  <si>
    <t>男女</t>
  </si>
  <si>
    <t>※  リストから入力</t>
  </si>
  <si>
    <t>学校名</t>
  </si>
  <si>
    <t>※　高等学校、専門学校まで入力</t>
  </si>
  <si>
    <t>申込責任者名</t>
  </si>
  <si>
    <t>引率責任者名</t>
  </si>
  <si>
    <t>監督氏名</t>
  </si>
  <si>
    <t>※　この「部員ﾃﾞｰﾀ入力」シートは日本卓球協会個人登録のチーム会員情報シートからコピーしてください。</t>
  </si>
  <si>
    <t>(2)部員の氏名入力は、環境依存文字(外字など)を使用しないでください。</t>
  </si>
  <si>
    <t>　　参加者名簿を印刷後、備考欄に正式な漢字を記入してください。</t>
  </si>
  <si>
    <t>　　ただし、その外字を大会プログラム等に使用できない場合があることを</t>
  </si>
  <si>
    <t>　　ご了承ください。</t>
  </si>
  <si>
    <t>区分</t>
  </si>
  <si>
    <t>＜ダブルス＞</t>
  </si>
  <si>
    <t>＜シングルス＞</t>
  </si>
  <si>
    <t>順位</t>
  </si>
  <si>
    <t>選手氏名</t>
  </si>
  <si>
    <t>備　考</t>
  </si>
  <si>
    <t>ダブルス</t>
  </si>
  <si>
    <t>シングルス</t>
  </si>
  <si>
    <t>　</t>
  </si>
  <si>
    <t>月</t>
  </si>
  <si>
    <t>日</t>
  </si>
  <si>
    <t>学校長名</t>
  </si>
  <si>
    <t>引率責任者</t>
  </si>
  <si>
    <t>監督名</t>
  </si>
  <si>
    <t xml:space="preserve">        </t>
  </si>
  <si>
    <t>男子シングルス</t>
    <phoneticPr fontId="21"/>
  </si>
  <si>
    <t>男子ダブルス</t>
    <phoneticPr fontId="21"/>
  </si>
  <si>
    <t>日時</t>
    <rPh sb="0" eb="2">
      <t>ニチジ</t>
    </rPh>
    <phoneticPr fontId="21"/>
  </si>
  <si>
    <t>種目</t>
    <phoneticPr fontId="21"/>
  </si>
  <si>
    <t>２０２４年度西三河地区高等学校卓球選手権大会</t>
    <rPh sb="4" eb="6">
      <t>ネンド</t>
    </rPh>
    <phoneticPr fontId="21"/>
  </si>
  <si>
    <t>第３６回西三河地区高等学校卓球リーグ</t>
    <phoneticPr fontId="21"/>
  </si>
  <si>
    <t>出場辞退書</t>
    <phoneticPr fontId="21"/>
  </si>
  <si>
    <t>愛知県卓球協会長</t>
    <phoneticPr fontId="21"/>
  </si>
  <si>
    <t>様</t>
    <phoneticPr fontId="21"/>
  </si>
  <si>
    <t>後藤　泰之</t>
    <phoneticPr fontId="21"/>
  </si>
  <si>
    <t>西三河地区卓球競技幹事</t>
    <phoneticPr fontId="21"/>
  </si>
  <si>
    <t>山内　教充</t>
    <phoneticPr fontId="21"/>
  </si>
  <si>
    <t>様</t>
    <rPh sb="0" eb="1">
      <t>サマ</t>
    </rPh>
    <phoneticPr fontId="21"/>
  </si>
  <si>
    <t>山本学園情報文化専門学校</t>
    <phoneticPr fontId="21"/>
  </si>
  <si>
    <t>辞退</t>
    <rPh sb="0" eb="2">
      <t>ジタイ</t>
    </rPh>
    <phoneticPr fontId="21"/>
  </si>
  <si>
    <t>（出場を辞退する種目は辞退の蘭に〇を入れてください）</t>
    <rPh sb="11" eb="13">
      <t>ジタイ</t>
    </rPh>
    <rPh sb="14" eb="15">
      <t>ラン</t>
    </rPh>
    <rPh sb="18" eb="19">
      <t>イ</t>
    </rPh>
    <phoneticPr fontId="21"/>
  </si>
  <si>
    <t>男子団体</t>
    <rPh sb="2" eb="4">
      <t>ダンタイ</t>
    </rPh>
    <phoneticPr fontId="21"/>
  </si>
  <si>
    <t>女子団体</t>
    <rPh sb="0" eb="2">
      <t>ジョシ</t>
    </rPh>
    <rPh sb="2" eb="4">
      <t>ダンタイ</t>
    </rPh>
    <phoneticPr fontId="21"/>
  </si>
  <si>
    <t>上記の種目において参加を辞退いたします。</t>
    <phoneticPr fontId="21"/>
  </si>
  <si>
    <t>２０２４年度西三河地区高等学校卓球選手権大会</t>
    <phoneticPr fontId="21"/>
  </si>
  <si>
    <t>参加申込書</t>
    <rPh sb="0" eb="5">
      <t>サンカモウシコミショ</t>
    </rPh>
    <phoneticPr fontId="21"/>
  </si>
  <si>
    <t>選手氏名その他の入力は、下記の欄に「部員データ入力」の「№」を入力してください。</t>
    <phoneticPr fontId="21"/>
  </si>
  <si>
    <t>出場の可否</t>
    <rPh sb="0" eb="2">
      <t>シュツジョウ</t>
    </rPh>
    <rPh sb="3" eb="5">
      <t>カヒ</t>
    </rPh>
    <phoneticPr fontId="21"/>
  </si>
  <si>
    <t>西三河地区高等学校卓球リーグ</t>
    <phoneticPr fontId="21"/>
  </si>
  <si>
    <t>西三河地区高等学校卓球選手権大会</t>
    <phoneticPr fontId="21"/>
  </si>
  <si>
    <t>上記の大会に参加する際は「参加」、不参加の場合は「不参加」を選択してください。</t>
    <rPh sb="0" eb="2">
      <t>ジョウキ</t>
    </rPh>
    <rPh sb="3" eb="5">
      <t>タイカイ</t>
    </rPh>
    <rPh sb="6" eb="8">
      <t>サンカ</t>
    </rPh>
    <rPh sb="10" eb="11">
      <t>サイ</t>
    </rPh>
    <rPh sb="13" eb="15">
      <t>サンカ</t>
    </rPh>
    <rPh sb="17" eb="20">
      <t>フサンカ</t>
    </rPh>
    <rPh sb="21" eb="23">
      <t>バアイ</t>
    </rPh>
    <rPh sb="25" eb="28">
      <t>フサンカ</t>
    </rPh>
    <rPh sb="30" eb="32">
      <t>センタク</t>
    </rPh>
    <phoneticPr fontId="21"/>
  </si>
  <si>
    <t>令和</t>
    <phoneticPr fontId="21"/>
  </si>
  <si>
    <t>年</t>
    <rPh sb="0" eb="1">
      <t>ネン</t>
    </rPh>
    <phoneticPr fontId="21"/>
  </si>
  <si>
    <t>(3)データ入力後、担当者にこのExcelデータを送ってください。</t>
    <rPh sb="10" eb="13">
      <t>タントウシャ</t>
    </rPh>
    <rPh sb="25" eb="26">
      <t>オク</t>
    </rPh>
    <phoneticPr fontId="21"/>
  </si>
  <si>
    <t>《作成注意事項》</t>
    <phoneticPr fontId="21"/>
  </si>
  <si>
    <t>(1)黄色のセルのみ入力を行ってください。</t>
    <rPh sb="3" eb="5">
      <t>キイロ</t>
    </rPh>
    <rPh sb="10" eb="12">
      <t>ニュウリョク</t>
    </rPh>
    <rPh sb="13" eb="14">
      <t>オコナ</t>
    </rPh>
    <phoneticPr fontId="21"/>
  </si>
  <si>
    <t>令和６年８月６日（火）</t>
    <rPh sb="5" eb="6">
      <t>ガツ</t>
    </rPh>
    <phoneticPr fontId="21"/>
  </si>
  <si>
    <t>女子シングルス</t>
    <phoneticPr fontId="21"/>
  </si>
  <si>
    <t>女子ダブルス</t>
    <phoneticPr fontId="21"/>
  </si>
  <si>
    <t>令和６年８月８日（木）</t>
    <rPh sb="9" eb="10">
      <t>キ</t>
    </rPh>
    <phoneticPr fontId="21"/>
  </si>
  <si>
    <t>令和６年８月２７日（火）</t>
    <rPh sb="10" eb="11">
      <t>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</si>
</sst>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7">
    <font>
      <sz val="11"/>
      <color rgb="FF000000"/>
      <name val="ＭＳ Ｐゴシック"/>
      <scheme val="minor"/>
    </font>
    <font>
      <sz val="11"/>
      <name val="MS Mincho"/>
      <family val="1"/>
      <charset val="128"/>
    </font>
    <font>
      <sz val="11"/>
      <name val="MS PGothic"/>
      <family val="3"/>
      <charset val="128"/>
    </font>
    <font>
      <sz val="12"/>
      <name val="MS Mincho"/>
      <family val="1"/>
      <charset val="128"/>
    </font>
    <font>
      <sz val="11"/>
      <color rgb="FFFFFFFF"/>
      <name val="MS Mincho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MS PGothic"/>
      <family val="3"/>
      <charset val="128"/>
    </font>
    <font>
      <sz val="16"/>
      <color rgb="FFFF0000"/>
      <name val="MS PGothic"/>
      <family val="3"/>
      <charset val="128"/>
    </font>
    <font>
      <sz val="16"/>
      <name val="MS Mincho"/>
      <family val="1"/>
      <charset val="128"/>
    </font>
    <font>
      <b/>
      <sz val="18"/>
      <color rgb="FF000000"/>
      <name val="Ｄｆｇ平成明朝体w3ｊ2"/>
      <family val="3"/>
      <charset val="128"/>
    </font>
    <font>
      <b/>
      <sz val="14"/>
      <name val="Ｄｆｇ平成明朝体w3ｊ2"/>
      <family val="3"/>
      <charset val="128"/>
    </font>
    <font>
      <sz val="14"/>
      <name val="Ｄｆｇ平成明朝体w3ｊ2"/>
      <family val="3"/>
      <charset val="128"/>
    </font>
    <font>
      <b/>
      <sz val="14"/>
      <color rgb="FF000000"/>
      <name val="Ｄｆｇ平成明朝体w3ｊ2"/>
      <family val="3"/>
      <charset val="128"/>
    </font>
    <font>
      <b/>
      <sz val="16"/>
      <color rgb="FF000000"/>
      <name val="Ｄｆｇ平成明朝体w3ｊ2"/>
      <family val="3"/>
      <charset val="128"/>
    </font>
    <font>
      <b/>
      <sz val="11"/>
      <name val="Ｄｆｇ平成明朝体w3ｊ2"/>
      <family val="3"/>
      <charset val="128"/>
    </font>
    <font>
      <sz val="11"/>
      <name val="Ｄｆｇ平成明朝体w3ｊ2"/>
      <family val="3"/>
      <charset val="128"/>
    </font>
    <font>
      <b/>
      <sz val="16"/>
      <name val="Ｄｆｇ平成明朝体w3ｊ2"/>
      <family val="3"/>
      <charset val="128"/>
    </font>
    <font>
      <b/>
      <sz val="18"/>
      <name val="Ｄｆｇ平成明朝体w3ｊ2"/>
      <family val="3"/>
      <charset val="128"/>
    </font>
    <font>
      <b/>
      <sz val="11"/>
      <color rgb="FF000000"/>
      <name val="Ｄｆｇ平成明朝体w3ｊ2"/>
      <family val="3"/>
      <charset val="128"/>
    </font>
    <font>
      <b/>
      <sz val="12"/>
      <color rgb="FF000000"/>
      <name val="Ｄｆｇ平成明朝体w3ｊ2"/>
      <family val="3"/>
      <charset val="128"/>
    </font>
    <font>
      <b/>
      <sz val="10"/>
      <color rgb="FF000000"/>
      <name val="Ｄｆｇ平成明朝体w3ｊ2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Ｄｆｇ平成明朝体w3ｊ2"/>
      <family val="3"/>
      <charset val="128"/>
    </font>
    <font>
      <sz val="12"/>
      <color rgb="FF000000"/>
      <name val="Ｄｆｇ平成明朝体w3ｊ2"/>
      <family val="3"/>
      <charset val="128"/>
    </font>
    <font>
      <b/>
      <sz val="14"/>
      <color rgb="FF000000"/>
      <name val="Ｄｆｇ平成明朝体w3ｊ2"/>
      <family val="1"/>
      <charset val="128"/>
    </font>
    <font>
      <b/>
      <sz val="14"/>
      <color rgb="FF000000"/>
      <name val="ＤＦ平成明朝体ＮW3Ｊ2"/>
      <family val="1"/>
      <charset val="128"/>
    </font>
    <font>
      <b/>
      <sz val="14"/>
      <name val="Ｄｆｇ平成明朝体w3ｊ2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00"/>
      </patternFill>
    </fill>
  </fills>
  <borders count="9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13"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2" borderId="19" xfId="0" applyFont="1" applyFill="1" applyBorder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/>
    <xf numFmtId="49" fontId="1" fillId="0" borderId="74" xfId="0" applyNumberFormat="1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49" fontId="2" fillId="0" borderId="76" xfId="0" applyNumberFormat="1" applyFont="1" applyBorder="1" applyAlignment="1" applyProtection="1">
      <alignment vertical="center"/>
      <protection locked="0"/>
    </xf>
    <xf numFmtId="49" fontId="2" fillId="0" borderId="77" xfId="0" applyNumberFormat="1" applyFont="1" applyBorder="1" applyAlignment="1" applyProtection="1">
      <alignment vertical="center"/>
      <protection locked="0"/>
    </xf>
    <xf numFmtId="0" fontId="2" fillId="0" borderId="78" xfId="0" applyFont="1" applyBorder="1" applyAlignment="1" applyProtection="1">
      <alignment horizontal="center" vertical="center" shrinkToFit="1"/>
      <protection locked="0"/>
    </xf>
    <xf numFmtId="0" fontId="2" fillId="0" borderId="79" xfId="0" applyFont="1" applyBorder="1" applyAlignment="1" applyProtection="1">
      <alignment horizontal="center" vertical="center" shrinkToFit="1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176" fontId="2" fillId="0" borderId="80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1" fillId="0" borderId="81" xfId="0" applyFont="1" applyBorder="1" applyAlignment="1" applyProtection="1">
      <alignment vertical="center" shrinkToFit="1"/>
      <protection locked="0"/>
    </xf>
    <xf numFmtId="49" fontId="2" fillId="0" borderId="82" xfId="0" applyNumberFormat="1" applyFont="1" applyBorder="1" applyAlignment="1" applyProtection="1">
      <alignment vertical="center"/>
      <protection locked="0"/>
    </xf>
    <xf numFmtId="0" fontId="1" fillId="0" borderId="83" xfId="0" applyFont="1" applyBorder="1" applyAlignment="1" applyProtection="1">
      <alignment vertical="center" shrinkToFit="1"/>
      <protection locked="0"/>
    </xf>
    <xf numFmtId="0" fontId="2" fillId="0" borderId="82" xfId="0" applyFont="1" applyBorder="1" applyAlignment="1" applyProtection="1">
      <alignment vertical="center"/>
      <protection locked="0"/>
    </xf>
    <xf numFmtId="0" fontId="2" fillId="0" borderId="84" xfId="0" applyFont="1" applyBorder="1" applyAlignment="1" applyProtection="1">
      <alignment vertical="center"/>
      <protection locked="0"/>
    </xf>
    <xf numFmtId="0" fontId="2" fillId="0" borderId="85" xfId="0" applyFont="1" applyBorder="1" applyAlignment="1" applyProtection="1">
      <alignment vertical="center"/>
      <protection locked="0"/>
    </xf>
    <xf numFmtId="0" fontId="2" fillId="0" borderId="86" xfId="0" applyFont="1" applyBorder="1" applyAlignment="1" applyProtection="1">
      <alignment horizontal="center" vertical="center" shrinkToFit="1"/>
      <protection locked="0"/>
    </xf>
    <xf numFmtId="0" fontId="2" fillId="0" borderId="87" xfId="0" applyFont="1" applyBorder="1" applyAlignment="1" applyProtection="1">
      <alignment horizontal="center" vertical="center" shrinkToFit="1"/>
      <protection locked="0"/>
    </xf>
    <xf numFmtId="0" fontId="2" fillId="0" borderId="88" xfId="0" applyFont="1" applyBorder="1" applyAlignment="1" applyProtection="1">
      <alignment horizontal="center" vertical="center"/>
      <protection locked="0"/>
    </xf>
    <xf numFmtId="176" fontId="2" fillId="0" borderId="88" xfId="0" applyNumberFormat="1" applyFont="1" applyBorder="1" applyAlignment="1" applyProtection="1">
      <alignment vertical="center"/>
      <protection locked="0"/>
    </xf>
    <xf numFmtId="0" fontId="2" fillId="0" borderId="88" xfId="0" applyFont="1" applyBorder="1" applyAlignment="1" applyProtection="1">
      <alignment vertical="center"/>
      <protection locked="0"/>
    </xf>
    <xf numFmtId="0" fontId="2" fillId="0" borderId="87" xfId="0" applyFont="1" applyBorder="1" applyAlignment="1" applyProtection="1">
      <alignment horizontal="center" vertical="center"/>
      <protection locked="0"/>
    </xf>
    <xf numFmtId="0" fontId="1" fillId="0" borderId="89" xfId="0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0" borderId="19" xfId="0" applyFont="1" applyBorder="1"/>
    <xf numFmtId="0" fontId="2" fillId="2" borderId="93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2" fillId="2" borderId="95" xfId="0" applyFont="1" applyFill="1" applyBorder="1" applyAlignment="1">
      <alignment vertical="center"/>
    </xf>
    <xf numFmtId="0" fontId="1" fillId="2" borderId="96" xfId="0" applyFont="1" applyFill="1" applyBorder="1"/>
    <xf numFmtId="0" fontId="2" fillId="2" borderId="96" xfId="0" applyFont="1" applyFill="1" applyBorder="1" applyAlignment="1">
      <alignment vertical="center"/>
    </xf>
    <xf numFmtId="0" fontId="2" fillId="2" borderId="9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3" borderId="13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6" fillId="2" borderId="90" xfId="0" applyFont="1" applyFill="1" applyBorder="1" applyAlignment="1">
      <alignment horizontal="center" vertical="center" shrinkToFit="1"/>
    </xf>
    <xf numFmtId="0" fontId="5" fillId="0" borderId="91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94" xfId="0" applyFont="1" applyBorder="1" applyAlignment="1">
      <alignment vertical="center"/>
    </xf>
    <xf numFmtId="0" fontId="1" fillId="0" borderId="32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3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24" fillId="0" borderId="5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shrinkToFit="1"/>
    </xf>
    <xf numFmtId="0" fontId="24" fillId="0" borderId="6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123825</xdr:colOff>
      <xdr:row>13</xdr:row>
      <xdr:rowOff>114300</xdr:rowOff>
    </xdr:from>
    <xdr:ext cx="342900" cy="276225"/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37181" y="2477271"/>
          <a:ext cx="344775" cy="269827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21</xdr:col>
      <xdr:colOff>485775</xdr:colOff>
      <xdr:row>6</xdr:row>
      <xdr:rowOff>142875</xdr:rowOff>
    </xdr:from>
    <xdr:ext cx="8934450" cy="1943100"/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087225" y="1238250"/>
          <a:ext cx="8934450" cy="1943100"/>
          <a:chOff x="8786814" y="1166810"/>
          <a:chExt cx="10279936" cy="192881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0125685" y="1738312"/>
            <a:ext cx="8795443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lvl="0" algn="l"/>
            <a:endParaRPr kumimoji="1" lang="ja-JP" altLang="en-US" sz="1100"/>
          </a:p>
        </xdr:txBody>
      </xdr:sp>
      <xdr:sp macro="" textlink="">
        <xdr:nvSpPr>
          <xdr:cNvPr id="6" name="上矢印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workbookViewId="0">
      <pane xSplit="1" ySplit="1" topLeftCell="B23" activePane="bottomRight" state="frozen"/>
      <selection activeCell="C24" sqref="C24"/>
      <selection pane="topRight" activeCell="C24" sqref="C24"/>
      <selection pane="bottomLeft" activeCell="C24" sqref="C24"/>
      <selection pane="bottomRight" activeCell="D9" sqref="D9"/>
    </sheetView>
  </sheetViews>
  <sheetFormatPr defaultColWidth="14.5" defaultRowHeight="15" customHeight="1"/>
  <cols>
    <col min="1" max="1" width="4.125" customWidth="1"/>
    <col min="2" max="2" width="8" customWidth="1"/>
    <col min="3" max="3" width="8.5" customWidth="1"/>
    <col min="4" max="4" width="8" customWidth="1"/>
    <col min="5" max="7" width="8.5" customWidth="1"/>
    <col min="8" max="8" width="5.25" customWidth="1"/>
    <col min="9" max="9" width="11.5" customWidth="1"/>
    <col min="10" max="13" width="6.125" customWidth="1"/>
    <col min="14" max="14" width="9.125" customWidth="1"/>
    <col min="15" max="15" width="6.125" customWidth="1"/>
    <col min="16" max="16" width="5.5" customWidth="1"/>
    <col min="17" max="17" width="9.5" hidden="1" customWidth="1"/>
    <col min="18" max="18" width="11" hidden="1" customWidth="1"/>
    <col min="19" max="19" width="2.875" customWidth="1"/>
    <col min="20" max="20" width="13.5" customWidth="1"/>
    <col min="21" max="21" width="19.75" customWidth="1"/>
    <col min="22" max="22" width="19.25" customWidth="1"/>
    <col min="23" max="36" width="9" customWidth="1"/>
  </cols>
  <sheetData>
    <row r="1" spans="1:36" ht="18.75" customHeight="1" thickBot="1">
      <c r="A1" s="40" t="s">
        <v>0</v>
      </c>
      <c r="B1" s="37" t="s">
        <v>1</v>
      </c>
      <c r="C1" s="56" t="s">
        <v>2</v>
      </c>
      <c r="D1" s="57" t="s">
        <v>3</v>
      </c>
      <c r="E1" s="58" t="s">
        <v>4</v>
      </c>
      <c r="F1" s="58" t="s">
        <v>5</v>
      </c>
      <c r="G1" s="58" t="s">
        <v>6</v>
      </c>
      <c r="H1" s="59" t="s">
        <v>7</v>
      </c>
      <c r="I1" s="60" t="s">
        <v>8</v>
      </c>
      <c r="J1" s="60" t="s">
        <v>9</v>
      </c>
      <c r="K1" s="61" t="s">
        <v>10</v>
      </c>
      <c r="L1" s="61" t="s">
        <v>11</v>
      </c>
      <c r="M1" s="61" t="s">
        <v>12</v>
      </c>
      <c r="N1" s="61" t="s">
        <v>13</v>
      </c>
      <c r="O1" s="60" t="s">
        <v>14</v>
      </c>
      <c r="P1" s="62" t="s">
        <v>15</v>
      </c>
      <c r="Q1" s="1" t="s">
        <v>16</v>
      </c>
      <c r="R1" s="1" t="s">
        <v>17</v>
      </c>
      <c r="S1" s="2"/>
      <c r="T1" s="50" t="s">
        <v>18</v>
      </c>
      <c r="U1" s="51" t="s">
        <v>19</v>
      </c>
      <c r="V1" s="3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3.5" customHeight="1">
      <c r="A2" s="36">
        <v>1</v>
      </c>
      <c r="B2" s="63"/>
      <c r="C2" s="64"/>
      <c r="D2" s="65"/>
      <c r="E2" s="66"/>
      <c r="F2" s="66"/>
      <c r="G2" s="66"/>
      <c r="H2" s="67"/>
      <c r="I2" s="68"/>
      <c r="J2" s="67"/>
      <c r="K2" s="69"/>
      <c r="L2" s="69"/>
      <c r="M2" s="69"/>
      <c r="N2" s="66"/>
      <c r="O2" s="67"/>
      <c r="P2" s="70"/>
      <c r="Q2" s="55" t="str">
        <f t="shared" ref="Q2:Q100" si="0">CONCATENATE(B2,"　",C2)</f>
        <v>　</v>
      </c>
      <c r="R2" s="4" t="str">
        <f t="shared" ref="R2:R100" si="1">CONCATENATE(D2,"　",E2)</f>
        <v>　</v>
      </c>
      <c r="S2" s="2"/>
      <c r="T2" s="52" t="s">
        <v>20</v>
      </c>
      <c r="U2" s="53"/>
      <c r="V2" s="5" t="s">
        <v>21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3.5" customHeight="1">
      <c r="A3" s="35">
        <v>2</v>
      </c>
      <c r="B3" s="71"/>
      <c r="C3" s="41"/>
      <c r="D3" s="42"/>
      <c r="E3" s="43"/>
      <c r="F3" s="43"/>
      <c r="G3" s="43"/>
      <c r="H3" s="44"/>
      <c r="I3" s="45"/>
      <c r="J3" s="44"/>
      <c r="K3" s="46"/>
      <c r="L3" s="46"/>
      <c r="M3" s="46"/>
      <c r="N3" s="43"/>
      <c r="O3" s="44"/>
      <c r="P3" s="72"/>
      <c r="Q3" s="55" t="str">
        <f t="shared" si="0"/>
        <v>　</v>
      </c>
      <c r="R3" s="4" t="str">
        <f t="shared" si="1"/>
        <v>　</v>
      </c>
      <c r="S3" s="2"/>
      <c r="T3" s="52" t="s">
        <v>22</v>
      </c>
      <c r="U3" s="54"/>
      <c r="V3" s="2" t="s">
        <v>23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3.5" customHeight="1">
      <c r="A4" s="35">
        <v>3</v>
      </c>
      <c r="B4" s="71"/>
      <c r="C4" s="41"/>
      <c r="D4" s="42"/>
      <c r="E4" s="43"/>
      <c r="F4" s="43"/>
      <c r="G4" s="43"/>
      <c r="H4" s="44"/>
      <c r="I4" s="45"/>
      <c r="J4" s="44"/>
      <c r="K4" s="46"/>
      <c r="L4" s="46"/>
      <c r="M4" s="46"/>
      <c r="N4" s="43"/>
      <c r="O4" s="44"/>
      <c r="P4" s="72"/>
      <c r="Q4" s="55" t="str">
        <f t="shared" si="0"/>
        <v>　</v>
      </c>
      <c r="R4" s="4" t="str">
        <f t="shared" si="1"/>
        <v>　</v>
      </c>
      <c r="S4" s="2"/>
      <c r="T4" s="52" t="s">
        <v>24</v>
      </c>
      <c r="U4" s="53"/>
      <c r="V4" s="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3.5" customHeight="1">
      <c r="A5" s="35">
        <v>4</v>
      </c>
      <c r="B5" s="71"/>
      <c r="C5" s="41"/>
      <c r="D5" s="42"/>
      <c r="E5" s="43"/>
      <c r="F5" s="43"/>
      <c r="G5" s="43"/>
      <c r="H5" s="44"/>
      <c r="I5" s="45"/>
      <c r="J5" s="44"/>
      <c r="K5" s="46"/>
      <c r="L5" s="46"/>
      <c r="M5" s="46"/>
      <c r="N5" s="43"/>
      <c r="O5" s="44"/>
      <c r="P5" s="72"/>
      <c r="Q5" s="55" t="str">
        <f t="shared" si="0"/>
        <v>　</v>
      </c>
      <c r="R5" s="4" t="str">
        <f t="shared" si="1"/>
        <v>　</v>
      </c>
      <c r="S5" s="2"/>
      <c r="T5" s="52" t="s">
        <v>25</v>
      </c>
      <c r="U5" s="53"/>
      <c r="V5" s="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3.5" customHeight="1">
      <c r="A6" s="35">
        <v>5</v>
      </c>
      <c r="B6" s="71"/>
      <c r="C6" s="41"/>
      <c r="D6" s="42"/>
      <c r="E6" s="43"/>
      <c r="F6" s="43"/>
      <c r="G6" s="43"/>
      <c r="H6" s="44"/>
      <c r="I6" s="45"/>
      <c r="J6" s="44"/>
      <c r="K6" s="46"/>
      <c r="L6" s="46"/>
      <c r="M6" s="46"/>
      <c r="N6" s="43"/>
      <c r="O6" s="44"/>
      <c r="P6" s="72"/>
      <c r="Q6" s="55" t="str">
        <f t="shared" si="0"/>
        <v>　</v>
      </c>
      <c r="R6" s="4" t="str">
        <f t="shared" si="1"/>
        <v>　</v>
      </c>
      <c r="S6" s="2"/>
      <c r="T6" s="83" t="s">
        <v>26</v>
      </c>
      <c r="U6" s="39"/>
      <c r="V6" s="3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3.5" customHeight="1">
      <c r="A7" s="35">
        <v>6</v>
      </c>
      <c r="B7" s="71"/>
      <c r="C7" s="41"/>
      <c r="D7" s="42"/>
      <c r="E7" s="43"/>
      <c r="F7" s="43"/>
      <c r="G7" s="43"/>
      <c r="H7" s="44"/>
      <c r="I7" s="45"/>
      <c r="J7" s="44"/>
      <c r="K7" s="46"/>
      <c r="L7" s="46"/>
      <c r="M7" s="46"/>
      <c r="N7" s="43"/>
      <c r="O7" s="44"/>
      <c r="P7" s="72"/>
      <c r="Q7" s="55" t="str">
        <f t="shared" si="0"/>
        <v>　</v>
      </c>
      <c r="R7" s="4" t="str">
        <f t="shared" si="1"/>
        <v>　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 customHeight="1">
      <c r="A8" s="35">
        <v>7</v>
      </c>
      <c r="B8" s="71"/>
      <c r="C8" s="41"/>
      <c r="D8" s="42"/>
      <c r="E8" s="43"/>
      <c r="F8" s="43"/>
      <c r="G8" s="43"/>
      <c r="H8" s="44"/>
      <c r="I8" s="45"/>
      <c r="J8" s="44"/>
      <c r="K8" s="46"/>
      <c r="L8" s="46"/>
      <c r="M8" s="46"/>
      <c r="N8" s="43"/>
      <c r="O8" s="44"/>
      <c r="P8" s="72"/>
      <c r="Q8" s="55" t="str">
        <f t="shared" si="0"/>
        <v>　</v>
      </c>
      <c r="R8" s="4" t="str">
        <f t="shared" si="1"/>
        <v>　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3.5" customHeight="1">
      <c r="A9" s="35">
        <v>8</v>
      </c>
      <c r="B9" s="71"/>
      <c r="C9" s="41"/>
      <c r="D9" s="42"/>
      <c r="E9" s="43"/>
      <c r="F9" s="43"/>
      <c r="G9" s="43"/>
      <c r="H9" s="44"/>
      <c r="I9" s="45"/>
      <c r="J9" s="44"/>
      <c r="K9" s="46"/>
      <c r="L9" s="46"/>
      <c r="M9" s="46"/>
      <c r="N9" s="43"/>
      <c r="O9" s="44"/>
      <c r="P9" s="72"/>
      <c r="Q9" s="55" t="str">
        <f t="shared" si="0"/>
        <v>　</v>
      </c>
      <c r="R9" s="4" t="str">
        <f t="shared" si="1"/>
        <v>　</v>
      </c>
      <c r="S9" s="2"/>
      <c r="T9" s="6"/>
      <c r="U9" s="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3.5" customHeight="1">
      <c r="A10" s="35">
        <v>9</v>
      </c>
      <c r="B10" s="71"/>
      <c r="C10" s="41"/>
      <c r="D10" s="42"/>
      <c r="E10" s="43"/>
      <c r="F10" s="43"/>
      <c r="G10" s="43"/>
      <c r="H10" s="44"/>
      <c r="I10" s="45"/>
      <c r="J10" s="44"/>
      <c r="K10" s="46"/>
      <c r="L10" s="46"/>
      <c r="M10" s="46"/>
      <c r="N10" s="43"/>
      <c r="O10" s="44"/>
      <c r="P10" s="72"/>
      <c r="Q10" s="55" t="str">
        <f t="shared" si="0"/>
        <v>　</v>
      </c>
      <c r="R10" s="4" t="str">
        <f t="shared" si="1"/>
        <v>　</v>
      </c>
      <c r="S10" s="2"/>
      <c r="T10" s="6"/>
      <c r="U10" s="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3.5" customHeight="1">
      <c r="A11" s="35">
        <v>10</v>
      </c>
      <c r="B11" s="71"/>
      <c r="C11" s="41"/>
      <c r="D11" s="42"/>
      <c r="E11" s="43"/>
      <c r="F11" s="43"/>
      <c r="G11" s="43"/>
      <c r="H11" s="44"/>
      <c r="I11" s="45"/>
      <c r="J11" s="44"/>
      <c r="K11" s="46"/>
      <c r="L11" s="46"/>
      <c r="M11" s="46"/>
      <c r="N11" s="43"/>
      <c r="O11" s="44"/>
      <c r="P11" s="72"/>
      <c r="Q11" s="55" t="str">
        <f t="shared" si="0"/>
        <v>　</v>
      </c>
      <c r="R11" s="4" t="str">
        <f t="shared" si="1"/>
        <v>　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3.5" customHeight="1">
      <c r="A12" s="35">
        <v>11</v>
      </c>
      <c r="B12" s="71"/>
      <c r="C12" s="41"/>
      <c r="D12" s="42"/>
      <c r="E12" s="43"/>
      <c r="F12" s="43"/>
      <c r="G12" s="43"/>
      <c r="H12" s="44"/>
      <c r="I12" s="45"/>
      <c r="J12" s="44"/>
      <c r="K12" s="46"/>
      <c r="L12" s="46"/>
      <c r="M12" s="46"/>
      <c r="N12" s="43"/>
      <c r="O12" s="44"/>
      <c r="P12" s="72"/>
      <c r="Q12" s="55" t="str">
        <f t="shared" si="0"/>
        <v>　</v>
      </c>
      <c r="R12" s="4" t="str">
        <f t="shared" si="1"/>
        <v>　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3.5" customHeight="1">
      <c r="A13" s="35">
        <v>12</v>
      </c>
      <c r="B13" s="71"/>
      <c r="C13" s="41"/>
      <c r="D13" s="42"/>
      <c r="E13" s="43"/>
      <c r="F13" s="43"/>
      <c r="G13" s="43"/>
      <c r="H13" s="44"/>
      <c r="I13" s="45"/>
      <c r="J13" s="44"/>
      <c r="K13" s="46"/>
      <c r="L13" s="46"/>
      <c r="M13" s="46"/>
      <c r="N13" s="43"/>
      <c r="O13" s="44"/>
      <c r="P13" s="72"/>
      <c r="Q13" s="55" t="str">
        <f t="shared" si="0"/>
        <v>　</v>
      </c>
      <c r="R13" s="4" t="str">
        <f t="shared" si="1"/>
        <v>　</v>
      </c>
      <c r="S13" s="2"/>
      <c r="T13" s="94" t="s">
        <v>27</v>
      </c>
      <c r="U13" s="95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3.5" customHeight="1">
      <c r="A14" s="35">
        <v>13</v>
      </c>
      <c r="B14" s="71"/>
      <c r="C14" s="41"/>
      <c r="D14" s="42"/>
      <c r="E14" s="43"/>
      <c r="F14" s="43"/>
      <c r="G14" s="43"/>
      <c r="H14" s="44"/>
      <c r="I14" s="45"/>
      <c r="J14" s="44"/>
      <c r="K14" s="46"/>
      <c r="L14" s="46"/>
      <c r="M14" s="46"/>
      <c r="N14" s="43"/>
      <c r="O14" s="44"/>
      <c r="P14" s="72"/>
      <c r="Q14" s="55" t="str">
        <f t="shared" si="0"/>
        <v>　</v>
      </c>
      <c r="R14" s="4" t="str">
        <f t="shared" si="1"/>
        <v>　</v>
      </c>
      <c r="S14" s="2"/>
      <c r="T14" s="96"/>
      <c r="U14" s="9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3.5" customHeight="1">
      <c r="A15" s="35">
        <v>14</v>
      </c>
      <c r="B15" s="71"/>
      <c r="C15" s="41"/>
      <c r="D15" s="42"/>
      <c r="E15" s="43"/>
      <c r="F15" s="43"/>
      <c r="G15" s="43"/>
      <c r="H15" s="44"/>
      <c r="I15" s="45"/>
      <c r="J15" s="44"/>
      <c r="K15" s="46"/>
      <c r="L15" s="46"/>
      <c r="M15" s="46"/>
      <c r="N15" s="43"/>
      <c r="O15" s="44"/>
      <c r="P15" s="72"/>
      <c r="Q15" s="55" t="str">
        <f t="shared" si="0"/>
        <v>　</v>
      </c>
      <c r="R15" s="4" t="str">
        <f t="shared" si="1"/>
        <v>　</v>
      </c>
      <c r="S15" s="2"/>
      <c r="T15" s="96"/>
      <c r="U15" s="9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3.5" customHeight="1">
      <c r="A16" s="35">
        <v>15</v>
      </c>
      <c r="B16" s="71"/>
      <c r="C16" s="41"/>
      <c r="D16" s="42"/>
      <c r="E16" s="43"/>
      <c r="F16" s="43"/>
      <c r="G16" s="43"/>
      <c r="H16" s="44"/>
      <c r="I16" s="45"/>
      <c r="J16" s="44"/>
      <c r="K16" s="46"/>
      <c r="L16" s="46"/>
      <c r="M16" s="46"/>
      <c r="N16" s="43"/>
      <c r="O16" s="44"/>
      <c r="P16" s="72"/>
      <c r="Q16" s="55" t="str">
        <f t="shared" si="0"/>
        <v>　</v>
      </c>
      <c r="R16" s="4" t="str">
        <f t="shared" si="1"/>
        <v>　</v>
      </c>
      <c r="S16" s="2"/>
      <c r="T16" s="96"/>
      <c r="U16" s="97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3.5" customHeight="1">
      <c r="A17" s="35">
        <v>16</v>
      </c>
      <c r="B17" s="71"/>
      <c r="C17" s="41"/>
      <c r="D17" s="42"/>
      <c r="E17" s="43"/>
      <c r="F17" s="43"/>
      <c r="G17" s="43"/>
      <c r="H17" s="44"/>
      <c r="I17" s="45"/>
      <c r="J17" s="44"/>
      <c r="K17" s="46"/>
      <c r="L17" s="46"/>
      <c r="M17" s="46"/>
      <c r="N17" s="43"/>
      <c r="O17" s="44"/>
      <c r="P17" s="72"/>
      <c r="Q17" s="55" t="str">
        <f t="shared" si="0"/>
        <v>　</v>
      </c>
      <c r="R17" s="4" t="str">
        <f t="shared" si="1"/>
        <v>　</v>
      </c>
      <c r="S17" s="2"/>
      <c r="T17" s="98"/>
      <c r="U17" s="9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3.5" customHeight="1">
      <c r="A18" s="35">
        <v>17</v>
      </c>
      <c r="B18" s="71"/>
      <c r="C18" s="41"/>
      <c r="D18" s="42"/>
      <c r="E18" s="43"/>
      <c r="F18" s="43"/>
      <c r="G18" s="43"/>
      <c r="H18" s="44"/>
      <c r="I18" s="45"/>
      <c r="J18" s="44"/>
      <c r="K18" s="46"/>
      <c r="L18" s="46"/>
      <c r="M18" s="46"/>
      <c r="N18" s="43"/>
      <c r="O18" s="44"/>
      <c r="P18" s="72"/>
      <c r="Q18" s="55" t="str">
        <f t="shared" si="0"/>
        <v>　</v>
      </c>
      <c r="R18" s="4" t="str">
        <f t="shared" si="1"/>
        <v>　</v>
      </c>
      <c r="S18" s="2"/>
      <c r="T18" s="2"/>
      <c r="U18" s="2"/>
      <c r="V18" s="2"/>
      <c r="W18" s="2"/>
      <c r="AC18" s="2"/>
      <c r="AD18" s="2"/>
      <c r="AE18" s="2"/>
      <c r="AF18" s="2"/>
      <c r="AG18" s="2"/>
      <c r="AH18" s="2"/>
      <c r="AI18" s="2"/>
      <c r="AJ18" s="2"/>
    </row>
    <row r="19" spans="1:36" ht="13.5" customHeight="1" thickBot="1">
      <c r="A19" s="35">
        <v>18</v>
      </c>
      <c r="B19" s="71"/>
      <c r="C19" s="41"/>
      <c r="D19" s="42"/>
      <c r="E19" s="43"/>
      <c r="F19" s="43"/>
      <c r="G19" s="43"/>
      <c r="H19" s="44"/>
      <c r="I19" s="45"/>
      <c r="J19" s="44"/>
      <c r="K19" s="46"/>
      <c r="L19" s="46"/>
      <c r="M19" s="46"/>
      <c r="N19" s="43"/>
      <c r="O19" s="44"/>
      <c r="P19" s="72"/>
      <c r="Q19" s="55" t="str">
        <f t="shared" si="0"/>
        <v>　</v>
      </c>
      <c r="R19" s="4" t="str">
        <f t="shared" si="1"/>
        <v>　</v>
      </c>
      <c r="S19" s="2"/>
      <c r="T19" s="8"/>
      <c r="U19" s="8"/>
      <c r="V19" s="8"/>
      <c r="W19" s="8"/>
      <c r="AC19" s="2"/>
      <c r="AD19" s="2"/>
      <c r="AE19" s="2"/>
      <c r="AF19" s="2"/>
      <c r="AG19" s="2"/>
      <c r="AH19" s="2"/>
      <c r="AI19" s="2"/>
      <c r="AJ19" s="2"/>
    </row>
    <row r="20" spans="1:36" ht="13.5" customHeight="1" thickTop="1">
      <c r="A20" s="35">
        <v>19</v>
      </c>
      <c r="B20" s="71"/>
      <c r="C20" s="41"/>
      <c r="D20" s="42"/>
      <c r="E20" s="43"/>
      <c r="F20" s="43"/>
      <c r="G20" s="43"/>
      <c r="H20" s="44"/>
      <c r="I20" s="45"/>
      <c r="J20" s="44"/>
      <c r="K20" s="46"/>
      <c r="L20" s="46"/>
      <c r="M20" s="46"/>
      <c r="N20" s="43"/>
      <c r="O20" s="44"/>
      <c r="P20" s="72"/>
      <c r="Q20" s="55" t="str">
        <f t="shared" si="0"/>
        <v>　</v>
      </c>
      <c r="R20" s="4" t="str">
        <f t="shared" si="1"/>
        <v>　</v>
      </c>
      <c r="S20" s="2"/>
      <c r="T20" s="100" t="s">
        <v>76</v>
      </c>
      <c r="U20" s="101"/>
      <c r="V20" s="101"/>
      <c r="W20" s="102"/>
      <c r="Z20" s="2"/>
      <c r="AA20" s="2"/>
      <c r="AC20" s="2"/>
      <c r="AD20" s="2"/>
      <c r="AE20" s="2"/>
      <c r="AF20" s="2"/>
      <c r="AG20" s="2"/>
      <c r="AH20" s="2"/>
      <c r="AI20" s="2"/>
      <c r="AJ20" s="2"/>
    </row>
    <row r="21" spans="1:36" ht="13.5" customHeight="1">
      <c r="A21" s="35">
        <v>20</v>
      </c>
      <c r="B21" s="71"/>
      <c r="C21" s="41"/>
      <c r="D21" s="42"/>
      <c r="E21" s="43"/>
      <c r="F21" s="43"/>
      <c r="G21" s="43"/>
      <c r="H21" s="44"/>
      <c r="I21" s="45"/>
      <c r="J21" s="44"/>
      <c r="K21" s="46"/>
      <c r="L21" s="46"/>
      <c r="M21" s="46"/>
      <c r="N21" s="43"/>
      <c r="O21" s="44"/>
      <c r="P21" s="72"/>
      <c r="Q21" s="55" t="str">
        <f t="shared" si="0"/>
        <v>　</v>
      </c>
      <c r="R21" s="4" t="str">
        <f t="shared" si="1"/>
        <v>　</v>
      </c>
      <c r="S21" s="2"/>
      <c r="T21" s="103"/>
      <c r="U21" s="104"/>
      <c r="V21" s="104"/>
      <c r="W21" s="105"/>
      <c r="Z21" s="2"/>
      <c r="AA21" s="2"/>
      <c r="AC21" s="2"/>
      <c r="AD21" s="2"/>
      <c r="AE21" s="2"/>
      <c r="AF21" s="2"/>
      <c r="AG21" s="2"/>
      <c r="AH21" s="2"/>
      <c r="AI21" s="2"/>
      <c r="AJ21" s="2"/>
    </row>
    <row r="22" spans="1:36" ht="13.5" customHeight="1">
      <c r="A22" s="35">
        <v>21</v>
      </c>
      <c r="B22" s="71"/>
      <c r="C22" s="41"/>
      <c r="D22" s="42"/>
      <c r="E22" s="43"/>
      <c r="F22" s="43"/>
      <c r="G22" s="43"/>
      <c r="H22" s="44"/>
      <c r="I22" s="45"/>
      <c r="J22" s="44"/>
      <c r="K22" s="46"/>
      <c r="L22" s="46"/>
      <c r="M22" s="46"/>
      <c r="N22" s="43"/>
      <c r="O22" s="44"/>
      <c r="P22" s="72"/>
      <c r="Q22" s="55" t="str">
        <f t="shared" si="0"/>
        <v>　</v>
      </c>
      <c r="R22" s="4" t="str">
        <f t="shared" si="1"/>
        <v>　</v>
      </c>
      <c r="S22" s="2"/>
      <c r="T22" s="86" t="s">
        <v>77</v>
      </c>
      <c r="U22" s="10"/>
      <c r="V22" s="9"/>
      <c r="W22" s="87"/>
      <c r="Z22" s="2"/>
      <c r="AA22" s="2"/>
      <c r="AC22" s="2"/>
      <c r="AD22" s="2"/>
      <c r="AE22" s="2"/>
      <c r="AF22" s="2"/>
      <c r="AG22" s="2"/>
      <c r="AH22" s="2"/>
      <c r="AI22" s="2"/>
      <c r="AJ22" s="2"/>
    </row>
    <row r="23" spans="1:36" ht="13.5" customHeight="1">
      <c r="A23" s="35">
        <v>22</v>
      </c>
      <c r="B23" s="71"/>
      <c r="C23" s="41"/>
      <c r="D23" s="42"/>
      <c r="E23" s="43"/>
      <c r="F23" s="43"/>
      <c r="G23" s="43"/>
      <c r="H23" s="44"/>
      <c r="I23" s="45"/>
      <c r="J23" s="44"/>
      <c r="K23" s="46"/>
      <c r="L23" s="46"/>
      <c r="M23" s="46"/>
      <c r="N23" s="43"/>
      <c r="O23" s="44"/>
      <c r="P23" s="72"/>
      <c r="Q23" s="55" t="str">
        <f t="shared" si="0"/>
        <v>　</v>
      </c>
      <c r="R23" s="4" t="str">
        <f t="shared" si="1"/>
        <v>　</v>
      </c>
      <c r="S23" s="2"/>
      <c r="T23" s="86" t="s">
        <v>28</v>
      </c>
      <c r="U23" s="10"/>
      <c r="V23" s="9"/>
      <c r="W23" s="87"/>
      <c r="Z23" s="2"/>
      <c r="AA23" s="2"/>
      <c r="AC23" s="2"/>
      <c r="AD23" s="2"/>
      <c r="AE23" s="2"/>
      <c r="AF23" s="2"/>
      <c r="AG23" s="2"/>
      <c r="AH23" s="2"/>
      <c r="AI23" s="2"/>
      <c r="AJ23" s="2"/>
    </row>
    <row r="24" spans="1:36" ht="13.5" customHeight="1">
      <c r="A24" s="35">
        <v>23</v>
      </c>
      <c r="B24" s="71"/>
      <c r="C24" s="41"/>
      <c r="D24" s="42"/>
      <c r="E24" s="43"/>
      <c r="F24" s="43"/>
      <c r="G24" s="43"/>
      <c r="H24" s="44"/>
      <c r="I24" s="45"/>
      <c r="J24" s="44"/>
      <c r="K24" s="46"/>
      <c r="L24" s="46"/>
      <c r="M24" s="46"/>
      <c r="N24" s="43"/>
      <c r="O24" s="44"/>
      <c r="P24" s="72"/>
      <c r="Q24" s="55" t="str">
        <f t="shared" si="0"/>
        <v>　</v>
      </c>
      <c r="R24" s="4" t="str">
        <f t="shared" si="1"/>
        <v>　</v>
      </c>
      <c r="S24" s="2"/>
      <c r="T24" s="86" t="s">
        <v>29</v>
      </c>
      <c r="U24" s="10"/>
      <c r="V24" s="9"/>
      <c r="W24" s="8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3.5" customHeight="1">
      <c r="A25" s="35">
        <v>24</v>
      </c>
      <c r="B25" s="71"/>
      <c r="C25" s="41"/>
      <c r="D25" s="42"/>
      <c r="E25" s="43"/>
      <c r="F25" s="43"/>
      <c r="G25" s="43"/>
      <c r="H25" s="44"/>
      <c r="I25" s="45"/>
      <c r="J25" s="44"/>
      <c r="K25" s="46"/>
      <c r="L25" s="46"/>
      <c r="M25" s="46"/>
      <c r="N25" s="43"/>
      <c r="O25" s="44"/>
      <c r="P25" s="72"/>
      <c r="Q25" s="55" t="str">
        <f t="shared" si="0"/>
        <v>　</v>
      </c>
      <c r="R25" s="4" t="str">
        <f t="shared" si="1"/>
        <v>　</v>
      </c>
      <c r="S25" s="2"/>
      <c r="T25" s="86" t="s">
        <v>30</v>
      </c>
      <c r="U25" s="10"/>
      <c r="V25" s="9"/>
      <c r="W25" s="8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3.5" customHeight="1">
      <c r="A26" s="35">
        <v>25</v>
      </c>
      <c r="B26" s="71"/>
      <c r="C26" s="41"/>
      <c r="D26" s="42"/>
      <c r="E26" s="43"/>
      <c r="F26" s="43"/>
      <c r="G26" s="43"/>
      <c r="H26" s="44"/>
      <c r="I26" s="45"/>
      <c r="J26" s="44"/>
      <c r="K26" s="46"/>
      <c r="L26" s="46"/>
      <c r="M26" s="46"/>
      <c r="N26" s="43"/>
      <c r="O26" s="44"/>
      <c r="P26" s="72"/>
      <c r="Q26" s="55" t="str">
        <f t="shared" si="0"/>
        <v>　</v>
      </c>
      <c r="R26" s="4" t="str">
        <f t="shared" si="1"/>
        <v>　</v>
      </c>
      <c r="S26" s="2"/>
      <c r="T26" s="86" t="s">
        <v>31</v>
      </c>
      <c r="U26" s="10"/>
      <c r="V26" s="9"/>
      <c r="W26" s="87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3.5" customHeight="1" thickBot="1">
      <c r="A27" s="35">
        <v>26</v>
      </c>
      <c r="B27" s="71"/>
      <c r="C27" s="41"/>
      <c r="D27" s="42"/>
      <c r="E27" s="43"/>
      <c r="F27" s="43"/>
      <c r="G27" s="43"/>
      <c r="H27" s="44"/>
      <c r="I27" s="45"/>
      <c r="J27" s="44"/>
      <c r="K27" s="46"/>
      <c r="L27" s="46"/>
      <c r="M27" s="46"/>
      <c r="N27" s="43"/>
      <c r="O27" s="44"/>
      <c r="P27" s="72"/>
      <c r="Q27" s="55" t="str">
        <f t="shared" si="0"/>
        <v>　</v>
      </c>
      <c r="R27" s="4" t="str">
        <f t="shared" si="1"/>
        <v>　</v>
      </c>
      <c r="S27" s="2"/>
      <c r="T27" s="88" t="s">
        <v>75</v>
      </c>
      <c r="U27" s="89"/>
      <c r="V27" s="90"/>
      <c r="W27" s="91"/>
      <c r="X27" s="11"/>
      <c r="Y27" s="11"/>
      <c r="Z27" s="11"/>
      <c r="AA27" s="11"/>
      <c r="AB27" s="11"/>
      <c r="AC27" s="2"/>
      <c r="AD27" s="2"/>
      <c r="AE27" s="2"/>
      <c r="AF27" s="2"/>
      <c r="AG27" s="2"/>
      <c r="AH27" s="2"/>
      <c r="AI27" s="2"/>
      <c r="AJ27" s="2"/>
    </row>
    <row r="28" spans="1:36" ht="13.5" customHeight="1" thickTop="1">
      <c r="A28" s="35">
        <v>27</v>
      </c>
      <c r="B28" s="71"/>
      <c r="C28" s="41"/>
      <c r="D28" s="42"/>
      <c r="E28" s="43"/>
      <c r="F28" s="43"/>
      <c r="G28" s="43"/>
      <c r="H28" s="44"/>
      <c r="I28" s="45"/>
      <c r="J28" s="44"/>
      <c r="K28" s="46"/>
      <c r="L28" s="46"/>
      <c r="M28" s="46"/>
      <c r="N28" s="43"/>
      <c r="O28" s="44"/>
      <c r="P28" s="72"/>
      <c r="Q28" s="55" t="str">
        <f t="shared" si="0"/>
        <v>　</v>
      </c>
      <c r="R28" s="4" t="str">
        <f t="shared" si="1"/>
        <v>　</v>
      </c>
      <c r="S28" s="2"/>
      <c r="T28" s="84"/>
      <c r="U28" s="85"/>
      <c r="V28" s="84"/>
      <c r="W28" s="84"/>
      <c r="X28" s="11"/>
      <c r="Y28" s="11"/>
      <c r="Z28" s="11"/>
      <c r="AA28" s="11"/>
      <c r="AB28" s="11"/>
      <c r="AC28" s="2"/>
      <c r="AD28" s="2"/>
      <c r="AE28" s="2"/>
      <c r="AF28" s="2"/>
      <c r="AG28" s="2"/>
      <c r="AH28" s="2"/>
      <c r="AI28" s="2"/>
      <c r="AJ28" s="2"/>
    </row>
    <row r="29" spans="1:36" ht="13.5" customHeight="1">
      <c r="A29" s="35">
        <v>28</v>
      </c>
      <c r="B29" s="71"/>
      <c r="C29" s="41"/>
      <c r="D29" s="42"/>
      <c r="E29" s="43"/>
      <c r="F29" s="43"/>
      <c r="G29" s="43"/>
      <c r="H29" s="44"/>
      <c r="I29" s="45"/>
      <c r="J29" s="44"/>
      <c r="K29" s="46"/>
      <c r="L29" s="46"/>
      <c r="M29" s="46"/>
      <c r="N29" s="43"/>
      <c r="O29" s="44"/>
      <c r="P29" s="72"/>
      <c r="Q29" s="55" t="str">
        <f t="shared" si="0"/>
        <v>　</v>
      </c>
      <c r="R29" s="4" t="str">
        <f t="shared" si="1"/>
        <v>　</v>
      </c>
      <c r="S29" s="2"/>
      <c r="T29" s="84"/>
      <c r="U29" s="85"/>
      <c r="V29" s="84"/>
      <c r="W29" s="8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3.5" customHeight="1">
      <c r="A30" s="35">
        <v>29</v>
      </c>
      <c r="B30" s="73"/>
      <c r="C30" s="47"/>
      <c r="D30" s="42"/>
      <c r="E30" s="43"/>
      <c r="F30" s="43"/>
      <c r="G30" s="43"/>
      <c r="H30" s="44"/>
      <c r="I30" s="45"/>
      <c r="J30" s="44"/>
      <c r="K30" s="46"/>
      <c r="L30" s="46"/>
      <c r="M30" s="46"/>
      <c r="N30" s="43"/>
      <c r="O30" s="44"/>
      <c r="P30" s="72"/>
      <c r="Q30" s="55" t="str">
        <f t="shared" si="0"/>
        <v>　</v>
      </c>
      <c r="R30" s="4" t="str">
        <f t="shared" si="1"/>
        <v>　</v>
      </c>
      <c r="S30" s="2"/>
      <c r="T30" s="84"/>
      <c r="U30" s="85"/>
      <c r="V30" s="84"/>
      <c r="W30" s="8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3.5" customHeight="1">
      <c r="A31" s="35">
        <v>30</v>
      </c>
      <c r="B31" s="73"/>
      <c r="C31" s="47"/>
      <c r="D31" s="42"/>
      <c r="E31" s="43"/>
      <c r="F31" s="43"/>
      <c r="G31" s="43"/>
      <c r="H31" s="44"/>
      <c r="I31" s="45"/>
      <c r="J31" s="44"/>
      <c r="K31" s="46"/>
      <c r="L31" s="46"/>
      <c r="M31" s="46"/>
      <c r="N31" s="43"/>
      <c r="O31" s="44"/>
      <c r="P31" s="72"/>
      <c r="Q31" s="55" t="str">
        <f t="shared" si="0"/>
        <v>　</v>
      </c>
      <c r="R31" s="4" t="str">
        <f t="shared" si="1"/>
        <v>　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3.5" customHeight="1">
      <c r="A32" s="35">
        <v>31</v>
      </c>
      <c r="B32" s="73"/>
      <c r="C32" s="47"/>
      <c r="D32" s="42"/>
      <c r="E32" s="43"/>
      <c r="F32" s="43"/>
      <c r="G32" s="43"/>
      <c r="H32" s="44"/>
      <c r="I32" s="45"/>
      <c r="J32" s="44"/>
      <c r="K32" s="46"/>
      <c r="L32" s="46"/>
      <c r="M32" s="46"/>
      <c r="N32" s="43"/>
      <c r="O32" s="44"/>
      <c r="P32" s="72"/>
      <c r="Q32" s="55" t="str">
        <f t="shared" si="0"/>
        <v>　</v>
      </c>
      <c r="R32" s="4" t="str">
        <f t="shared" si="1"/>
        <v>　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3.5" customHeight="1">
      <c r="A33" s="35">
        <v>32</v>
      </c>
      <c r="B33" s="73"/>
      <c r="C33" s="47"/>
      <c r="D33" s="42"/>
      <c r="E33" s="43"/>
      <c r="F33" s="43"/>
      <c r="G33" s="43"/>
      <c r="H33" s="44"/>
      <c r="I33" s="45"/>
      <c r="J33" s="44"/>
      <c r="K33" s="46"/>
      <c r="L33" s="46"/>
      <c r="M33" s="46"/>
      <c r="N33" s="43"/>
      <c r="O33" s="44"/>
      <c r="P33" s="72"/>
      <c r="Q33" s="55" t="str">
        <f t="shared" si="0"/>
        <v>　</v>
      </c>
      <c r="R33" s="4" t="str">
        <f t="shared" si="1"/>
        <v>　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3.5" customHeight="1">
      <c r="A34" s="35">
        <v>33</v>
      </c>
      <c r="B34" s="73"/>
      <c r="C34" s="47"/>
      <c r="D34" s="42"/>
      <c r="E34" s="43"/>
      <c r="F34" s="43"/>
      <c r="G34" s="43"/>
      <c r="H34" s="44"/>
      <c r="I34" s="45"/>
      <c r="J34" s="44"/>
      <c r="K34" s="46"/>
      <c r="L34" s="46"/>
      <c r="M34" s="46"/>
      <c r="N34" s="43"/>
      <c r="O34" s="44"/>
      <c r="P34" s="72"/>
      <c r="Q34" s="55" t="str">
        <f t="shared" si="0"/>
        <v>　</v>
      </c>
      <c r="R34" s="4" t="str">
        <f t="shared" si="1"/>
        <v>　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3.5" customHeight="1">
      <c r="A35" s="35">
        <v>34</v>
      </c>
      <c r="B35" s="73"/>
      <c r="C35" s="47"/>
      <c r="D35" s="42"/>
      <c r="E35" s="43"/>
      <c r="F35" s="43"/>
      <c r="G35" s="43"/>
      <c r="H35" s="44"/>
      <c r="I35" s="45"/>
      <c r="J35" s="44"/>
      <c r="K35" s="46"/>
      <c r="L35" s="46"/>
      <c r="M35" s="46"/>
      <c r="N35" s="43"/>
      <c r="O35" s="44"/>
      <c r="P35" s="72"/>
      <c r="Q35" s="55" t="str">
        <f t="shared" si="0"/>
        <v>　</v>
      </c>
      <c r="R35" s="4" t="str">
        <f t="shared" si="1"/>
        <v>　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3.5" customHeight="1">
      <c r="A36" s="35">
        <v>35</v>
      </c>
      <c r="B36" s="73"/>
      <c r="C36" s="47"/>
      <c r="D36" s="42"/>
      <c r="E36" s="43"/>
      <c r="F36" s="43"/>
      <c r="G36" s="43"/>
      <c r="H36" s="44"/>
      <c r="I36" s="45"/>
      <c r="J36" s="44"/>
      <c r="K36" s="46"/>
      <c r="L36" s="46"/>
      <c r="M36" s="46"/>
      <c r="N36" s="43"/>
      <c r="O36" s="44"/>
      <c r="P36" s="72"/>
      <c r="Q36" s="55" t="str">
        <f t="shared" si="0"/>
        <v>　</v>
      </c>
      <c r="R36" s="4" t="str">
        <f t="shared" si="1"/>
        <v>　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3.5" customHeight="1">
      <c r="A37" s="35">
        <v>36</v>
      </c>
      <c r="B37" s="73"/>
      <c r="C37" s="47"/>
      <c r="D37" s="42"/>
      <c r="E37" s="43"/>
      <c r="F37" s="43"/>
      <c r="G37" s="43"/>
      <c r="H37" s="44"/>
      <c r="I37" s="45"/>
      <c r="J37" s="44"/>
      <c r="K37" s="46"/>
      <c r="L37" s="46"/>
      <c r="M37" s="46"/>
      <c r="N37" s="43"/>
      <c r="O37" s="44"/>
      <c r="P37" s="72"/>
      <c r="Q37" s="55" t="str">
        <f t="shared" si="0"/>
        <v>　</v>
      </c>
      <c r="R37" s="4" t="str">
        <f t="shared" si="1"/>
        <v>　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3.5" customHeight="1">
      <c r="A38" s="35">
        <v>37</v>
      </c>
      <c r="B38" s="73"/>
      <c r="C38" s="47"/>
      <c r="D38" s="42"/>
      <c r="E38" s="43"/>
      <c r="F38" s="43"/>
      <c r="G38" s="43"/>
      <c r="H38" s="44"/>
      <c r="I38" s="45"/>
      <c r="J38" s="44"/>
      <c r="K38" s="46"/>
      <c r="L38" s="46"/>
      <c r="M38" s="46"/>
      <c r="N38" s="43"/>
      <c r="O38" s="44"/>
      <c r="P38" s="72"/>
      <c r="Q38" s="55" t="str">
        <f t="shared" si="0"/>
        <v>　</v>
      </c>
      <c r="R38" s="4" t="str">
        <f t="shared" si="1"/>
        <v>　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3.5" customHeight="1">
      <c r="A39" s="35">
        <v>38</v>
      </c>
      <c r="B39" s="73"/>
      <c r="C39" s="47"/>
      <c r="D39" s="42"/>
      <c r="E39" s="43"/>
      <c r="F39" s="43"/>
      <c r="G39" s="43"/>
      <c r="H39" s="44"/>
      <c r="I39" s="45"/>
      <c r="J39" s="44"/>
      <c r="K39" s="46"/>
      <c r="L39" s="46"/>
      <c r="M39" s="46"/>
      <c r="N39" s="43"/>
      <c r="O39" s="44"/>
      <c r="P39" s="72"/>
      <c r="Q39" s="55" t="str">
        <f t="shared" si="0"/>
        <v>　</v>
      </c>
      <c r="R39" s="4" t="str">
        <f t="shared" si="1"/>
        <v>　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3.5" customHeight="1">
      <c r="A40" s="35">
        <v>39</v>
      </c>
      <c r="B40" s="73"/>
      <c r="C40" s="47"/>
      <c r="D40" s="42"/>
      <c r="E40" s="43"/>
      <c r="F40" s="43"/>
      <c r="G40" s="43"/>
      <c r="H40" s="44"/>
      <c r="I40" s="45"/>
      <c r="J40" s="44"/>
      <c r="K40" s="46"/>
      <c r="L40" s="46"/>
      <c r="M40" s="46"/>
      <c r="N40" s="43"/>
      <c r="O40" s="44"/>
      <c r="P40" s="72"/>
      <c r="Q40" s="55" t="str">
        <f t="shared" si="0"/>
        <v>　</v>
      </c>
      <c r="R40" s="4" t="str">
        <f t="shared" si="1"/>
        <v>　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3.5" customHeight="1">
      <c r="A41" s="35">
        <v>40</v>
      </c>
      <c r="B41" s="73"/>
      <c r="C41" s="47"/>
      <c r="D41" s="42"/>
      <c r="E41" s="43"/>
      <c r="F41" s="43"/>
      <c r="G41" s="43"/>
      <c r="H41" s="44"/>
      <c r="I41" s="45"/>
      <c r="J41" s="44"/>
      <c r="K41" s="46"/>
      <c r="L41" s="46"/>
      <c r="M41" s="46"/>
      <c r="N41" s="43"/>
      <c r="O41" s="44"/>
      <c r="P41" s="72"/>
      <c r="Q41" s="55" t="str">
        <f t="shared" si="0"/>
        <v>　</v>
      </c>
      <c r="R41" s="4" t="str">
        <f t="shared" si="1"/>
        <v>　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3.5" customHeight="1">
      <c r="A42" s="35">
        <v>41</v>
      </c>
      <c r="B42" s="73"/>
      <c r="C42" s="47"/>
      <c r="D42" s="42"/>
      <c r="E42" s="43"/>
      <c r="F42" s="43"/>
      <c r="G42" s="43"/>
      <c r="H42" s="44"/>
      <c r="I42" s="48"/>
      <c r="J42" s="49"/>
      <c r="K42" s="46"/>
      <c r="L42" s="46"/>
      <c r="M42" s="46"/>
      <c r="N42" s="43"/>
      <c r="O42" s="49"/>
      <c r="P42" s="72"/>
      <c r="Q42" s="55" t="str">
        <f t="shared" si="0"/>
        <v>　</v>
      </c>
      <c r="R42" s="4" t="str">
        <f t="shared" si="1"/>
        <v>　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3.5" customHeight="1">
      <c r="A43" s="35">
        <v>42</v>
      </c>
      <c r="B43" s="73"/>
      <c r="C43" s="47"/>
      <c r="D43" s="42"/>
      <c r="E43" s="43"/>
      <c r="F43" s="43"/>
      <c r="G43" s="43"/>
      <c r="H43" s="44"/>
      <c r="I43" s="48"/>
      <c r="J43" s="49"/>
      <c r="K43" s="46"/>
      <c r="L43" s="46"/>
      <c r="M43" s="46"/>
      <c r="N43" s="43"/>
      <c r="O43" s="49"/>
      <c r="P43" s="72"/>
      <c r="Q43" s="55" t="str">
        <f t="shared" si="0"/>
        <v>　</v>
      </c>
      <c r="R43" s="4" t="str">
        <f t="shared" si="1"/>
        <v>　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3.5" customHeight="1">
      <c r="A44" s="35">
        <v>43</v>
      </c>
      <c r="B44" s="73"/>
      <c r="C44" s="47"/>
      <c r="D44" s="42"/>
      <c r="E44" s="43"/>
      <c r="F44" s="43"/>
      <c r="G44" s="43"/>
      <c r="H44" s="44"/>
      <c r="I44" s="48"/>
      <c r="J44" s="49"/>
      <c r="K44" s="46"/>
      <c r="L44" s="46"/>
      <c r="M44" s="46"/>
      <c r="N44" s="43"/>
      <c r="O44" s="49"/>
      <c r="P44" s="72"/>
      <c r="Q44" s="55" t="str">
        <f t="shared" si="0"/>
        <v>　</v>
      </c>
      <c r="R44" s="4" t="str">
        <f t="shared" si="1"/>
        <v>　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3.5" customHeight="1">
      <c r="A45" s="35">
        <v>44</v>
      </c>
      <c r="B45" s="73"/>
      <c r="C45" s="47"/>
      <c r="D45" s="42"/>
      <c r="E45" s="43"/>
      <c r="F45" s="43"/>
      <c r="G45" s="43"/>
      <c r="H45" s="44"/>
      <c r="I45" s="48"/>
      <c r="J45" s="49"/>
      <c r="K45" s="46"/>
      <c r="L45" s="46"/>
      <c r="M45" s="46"/>
      <c r="N45" s="43"/>
      <c r="O45" s="49"/>
      <c r="P45" s="72"/>
      <c r="Q45" s="55" t="str">
        <f t="shared" si="0"/>
        <v>　</v>
      </c>
      <c r="R45" s="4" t="str">
        <f t="shared" si="1"/>
        <v>　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3.5" customHeight="1">
      <c r="A46" s="35">
        <v>45</v>
      </c>
      <c r="B46" s="73"/>
      <c r="C46" s="47"/>
      <c r="D46" s="42"/>
      <c r="E46" s="43"/>
      <c r="F46" s="43"/>
      <c r="G46" s="43"/>
      <c r="H46" s="44"/>
      <c r="I46" s="48"/>
      <c r="J46" s="49"/>
      <c r="K46" s="46"/>
      <c r="L46" s="46"/>
      <c r="M46" s="46"/>
      <c r="N46" s="43"/>
      <c r="O46" s="49"/>
      <c r="P46" s="72"/>
      <c r="Q46" s="55" t="str">
        <f t="shared" si="0"/>
        <v>　</v>
      </c>
      <c r="R46" s="4" t="str">
        <f t="shared" si="1"/>
        <v>　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3.5" customHeight="1">
      <c r="A47" s="35">
        <v>46</v>
      </c>
      <c r="B47" s="73"/>
      <c r="C47" s="47"/>
      <c r="D47" s="42"/>
      <c r="E47" s="43"/>
      <c r="F47" s="43"/>
      <c r="G47" s="43"/>
      <c r="H47" s="44"/>
      <c r="I47" s="48"/>
      <c r="J47" s="49"/>
      <c r="K47" s="46"/>
      <c r="L47" s="46"/>
      <c r="M47" s="46"/>
      <c r="N47" s="43"/>
      <c r="O47" s="49"/>
      <c r="P47" s="72"/>
      <c r="Q47" s="55" t="str">
        <f t="shared" si="0"/>
        <v>　</v>
      </c>
      <c r="R47" s="4" t="str">
        <f t="shared" si="1"/>
        <v>　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3.5" customHeight="1">
      <c r="A48" s="35">
        <v>47</v>
      </c>
      <c r="B48" s="73"/>
      <c r="C48" s="47"/>
      <c r="D48" s="42"/>
      <c r="E48" s="43"/>
      <c r="F48" s="43"/>
      <c r="G48" s="43"/>
      <c r="H48" s="44"/>
      <c r="I48" s="48"/>
      <c r="J48" s="49"/>
      <c r="K48" s="46"/>
      <c r="L48" s="46"/>
      <c r="M48" s="46"/>
      <c r="N48" s="43"/>
      <c r="O48" s="49"/>
      <c r="P48" s="72"/>
      <c r="Q48" s="55" t="str">
        <f t="shared" si="0"/>
        <v>　</v>
      </c>
      <c r="R48" s="4" t="str">
        <f t="shared" si="1"/>
        <v>　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3.5" customHeight="1">
      <c r="A49" s="35">
        <v>48</v>
      </c>
      <c r="B49" s="73"/>
      <c r="C49" s="47"/>
      <c r="D49" s="42"/>
      <c r="E49" s="43"/>
      <c r="F49" s="43"/>
      <c r="G49" s="43"/>
      <c r="H49" s="44"/>
      <c r="I49" s="48"/>
      <c r="J49" s="49"/>
      <c r="K49" s="46"/>
      <c r="L49" s="46"/>
      <c r="M49" s="46"/>
      <c r="N49" s="43"/>
      <c r="O49" s="49"/>
      <c r="P49" s="72"/>
      <c r="Q49" s="55" t="str">
        <f t="shared" si="0"/>
        <v>　</v>
      </c>
      <c r="R49" s="4" t="str">
        <f t="shared" si="1"/>
        <v>　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3.5" customHeight="1">
      <c r="A50" s="35">
        <v>49</v>
      </c>
      <c r="B50" s="73"/>
      <c r="C50" s="47"/>
      <c r="D50" s="42"/>
      <c r="E50" s="43"/>
      <c r="F50" s="43"/>
      <c r="G50" s="43"/>
      <c r="H50" s="44"/>
      <c r="I50" s="48"/>
      <c r="J50" s="49"/>
      <c r="K50" s="46"/>
      <c r="L50" s="46"/>
      <c r="M50" s="46"/>
      <c r="N50" s="43"/>
      <c r="O50" s="49"/>
      <c r="P50" s="72"/>
      <c r="Q50" s="55" t="str">
        <f t="shared" si="0"/>
        <v>　</v>
      </c>
      <c r="R50" s="4" t="str">
        <f t="shared" si="1"/>
        <v>　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3.5" customHeight="1">
      <c r="A51" s="35">
        <v>50</v>
      </c>
      <c r="B51" s="73"/>
      <c r="C51" s="47"/>
      <c r="D51" s="42"/>
      <c r="E51" s="43"/>
      <c r="F51" s="43"/>
      <c r="G51" s="43"/>
      <c r="H51" s="44"/>
      <c r="I51" s="48"/>
      <c r="J51" s="49"/>
      <c r="K51" s="46"/>
      <c r="L51" s="46"/>
      <c r="M51" s="46"/>
      <c r="N51" s="43"/>
      <c r="O51" s="49"/>
      <c r="P51" s="72"/>
      <c r="Q51" s="55" t="str">
        <f t="shared" si="0"/>
        <v>　</v>
      </c>
      <c r="R51" s="4" t="str">
        <f t="shared" si="1"/>
        <v>　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3.5" customHeight="1">
      <c r="A52" s="35">
        <v>51</v>
      </c>
      <c r="B52" s="73"/>
      <c r="C52" s="47"/>
      <c r="D52" s="42"/>
      <c r="E52" s="43"/>
      <c r="F52" s="43"/>
      <c r="G52" s="43"/>
      <c r="H52" s="44"/>
      <c r="I52" s="48"/>
      <c r="J52" s="49"/>
      <c r="K52" s="46"/>
      <c r="L52" s="46"/>
      <c r="M52" s="46"/>
      <c r="N52" s="43"/>
      <c r="O52" s="49"/>
      <c r="P52" s="72"/>
      <c r="Q52" s="55" t="str">
        <f t="shared" si="0"/>
        <v>　</v>
      </c>
      <c r="R52" s="4" t="str">
        <f t="shared" si="1"/>
        <v>　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3.5" customHeight="1">
      <c r="A53" s="35">
        <v>52</v>
      </c>
      <c r="B53" s="73"/>
      <c r="C53" s="47"/>
      <c r="D53" s="42"/>
      <c r="E53" s="43"/>
      <c r="F53" s="43"/>
      <c r="G53" s="43"/>
      <c r="H53" s="44"/>
      <c r="I53" s="48"/>
      <c r="J53" s="49"/>
      <c r="K53" s="46"/>
      <c r="L53" s="46"/>
      <c r="M53" s="46"/>
      <c r="N53" s="43"/>
      <c r="O53" s="49"/>
      <c r="P53" s="72"/>
      <c r="Q53" s="55" t="str">
        <f t="shared" si="0"/>
        <v>　</v>
      </c>
      <c r="R53" s="4" t="str">
        <f t="shared" si="1"/>
        <v>　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3.5" customHeight="1">
      <c r="A54" s="35">
        <v>53</v>
      </c>
      <c r="B54" s="73"/>
      <c r="C54" s="47"/>
      <c r="D54" s="42"/>
      <c r="E54" s="43"/>
      <c r="F54" s="43"/>
      <c r="G54" s="43"/>
      <c r="H54" s="44"/>
      <c r="I54" s="48"/>
      <c r="J54" s="49"/>
      <c r="K54" s="46"/>
      <c r="L54" s="46"/>
      <c r="M54" s="46"/>
      <c r="N54" s="43"/>
      <c r="O54" s="49"/>
      <c r="P54" s="72"/>
      <c r="Q54" s="55" t="str">
        <f t="shared" si="0"/>
        <v>　</v>
      </c>
      <c r="R54" s="4" t="str">
        <f t="shared" si="1"/>
        <v>　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3.5" customHeight="1">
      <c r="A55" s="35">
        <v>54</v>
      </c>
      <c r="B55" s="73"/>
      <c r="C55" s="47"/>
      <c r="D55" s="42"/>
      <c r="E55" s="43"/>
      <c r="F55" s="43"/>
      <c r="G55" s="43"/>
      <c r="H55" s="44"/>
      <c r="I55" s="48"/>
      <c r="J55" s="49"/>
      <c r="K55" s="46"/>
      <c r="L55" s="46"/>
      <c r="M55" s="46"/>
      <c r="N55" s="43"/>
      <c r="O55" s="49"/>
      <c r="P55" s="72"/>
      <c r="Q55" s="55" t="str">
        <f t="shared" si="0"/>
        <v>　</v>
      </c>
      <c r="R55" s="4" t="str">
        <f t="shared" si="1"/>
        <v>　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3.5" customHeight="1">
      <c r="A56" s="35">
        <v>55</v>
      </c>
      <c r="B56" s="73"/>
      <c r="C56" s="47"/>
      <c r="D56" s="42"/>
      <c r="E56" s="43"/>
      <c r="F56" s="43"/>
      <c r="G56" s="43"/>
      <c r="H56" s="44"/>
      <c r="I56" s="48"/>
      <c r="J56" s="49"/>
      <c r="K56" s="46"/>
      <c r="L56" s="46"/>
      <c r="M56" s="46"/>
      <c r="N56" s="43"/>
      <c r="O56" s="49"/>
      <c r="P56" s="72"/>
      <c r="Q56" s="55" t="str">
        <f t="shared" si="0"/>
        <v>　</v>
      </c>
      <c r="R56" s="4" t="str">
        <f t="shared" si="1"/>
        <v>　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3.5" customHeight="1">
      <c r="A57" s="35">
        <v>56</v>
      </c>
      <c r="B57" s="73"/>
      <c r="C57" s="47"/>
      <c r="D57" s="42"/>
      <c r="E57" s="43"/>
      <c r="F57" s="43"/>
      <c r="G57" s="43"/>
      <c r="H57" s="44"/>
      <c r="I57" s="48"/>
      <c r="J57" s="49"/>
      <c r="K57" s="46"/>
      <c r="L57" s="46"/>
      <c r="M57" s="46"/>
      <c r="N57" s="43"/>
      <c r="O57" s="49"/>
      <c r="P57" s="72"/>
      <c r="Q57" s="55" t="str">
        <f t="shared" si="0"/>
        <v>　</v>
      </c>
      <c r="R57" s="4" t="str">
        <f t="shared" si="1"/>
        <v>　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3.5" customHeight="1">
      <c r="A58" s="35">
        <v>57</v>
      </c>
      <c r="B58" s="73"/>
      <c r="C58" s="47"/>
      <c r="D58" s="42"/>
      <c r="E58" s="43"/>
      <c r="F58" s="43"/>
      <c r="G58" s="43"/>
      <c r="H58" s="44"/>
      <c r="I58" s="48"/>
      <c r="J58" s="49"/>
      <c r="K58" s="46"/>
      <c r="L58" s="46"/>
      <c r="M58" s="46"/>
      <c r="N58" s="43"/>
      <c r="O58" s="49"/>
      <c r="P58" s="72"/>
      <c r="Q58" s="55" t="str">
        <f t="shared" si="0"/>
        <v>　</v>
      </c>
      <c r="R58" s="4" t="str">
        <f t="shared" si="1"/>
        <v>　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3.5" customHeight="1">
      <c r="A59" s="35">
        <v>58</v>
      </c>
      <c r="B59" s="73"/>
      <c r="C59" s="47"/>
      <c r="D59" s="42"/>
      <c r="E59" s="43"/>
      <c r="F59" s="43"/>
      <c r="G59" s="43"/>
      <c r="H59" s="44"/>
      <c r="I59" s="48"/>
      <c r="J59" s="49"/>
      <c r="K59" s="46"/>
      <c r="L59" s="46"/>
      <c r="M59" s="46"/>
      <c r="N59" s="43"/>
      <c r="O59" s="49"/>
      <c r="P59" s="72"/>
      <c r="Q59" s="55" t="str">
        <f t="shared" si="0"/>
        <v>　</v>
      </c>
      <c r="R59" s="4" t="str">
        <f t="shared" si="1"/>
        <v>　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3.5" customHeight="1">
      <c r="A60" s="35">
        <v>59</v>
      </c>
      <c r="B60" s="73"/>
      <c r="C60" s="47"/>
      <c r="D60" s="42"/>
      <c r="E60" s="43"/>
      <c r="F60" s="43"/>
      <c r="G60" s="43"/>
      <c r="H60" s="44"/>
      <c r="I60" s="48"/>
      <c r="J60" s="49"/>
      <c r="K60" s="46"/>
      <c r="L60" s="46"/>
      <c r="M60" s="46"/>
      <c r="N60" s="43"/>
      <c r="O60" s="49"/>
      <c r="P60" s="72"/>
      <c r="Q60" s="55" t="str">
        <f t="shared" si="0"/>
        <v>　</v>
      </c>
      <c r="R60" s="4" t="str">
        <f t="shared" si="1"/>
        <v>　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3.5" customHeight="1">
      <c r="A61" s="35">
        <v>60</v>
      </c>
      <c r="B61" s="73"/>
      <c r="C61" s="47"/>
      <c r="D61" s="42"/>
      <c r="E61" s="43"/>
      <c r="F61" s="43"/>
      <c r="G61" s="43"/>
      <c r="H61" s="44"/>
      <c r="I61" s="48"/>
      <c r="J61" s="49"/>
      <c r="K61" s="46"/>
      <c r="L61" s="46"/>
      <c r="M61" s="46"/>
      <c r="N61" s="43"/>
      <c r="O61" s="49"/>
      <c r="P61" s="72"/>
      <c r="Q61" s="55" t="str">
        <f t="shared" si="0"/>
        <v>　</v>
      </c>
      <c r="R61" s="4" t="str">
        <f t="shared" si="1"/>
        <v>　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3.5" customHeight="1">
      <c r="A62" s="35">
        <v>61</v>
      </c>
      <c r="B62" s="73"/>
      <c r="C62" s="47"/>
      <c r="D62" s="42"/>
      <c r="E62" s="43"/>
      <c r="F62" s="43"/>
      <c r="G62" s="43"/>
      <c r="H62" s="44"/>
      <c r="I62" s="48"/>
      <c r="J62" s="49"/>
      <c r="K62" s="46"/>
      <c r="L62" s="46"/>
      <c r="M62" s="46"/>
      <c r="N62" s="43"/>
      <c r="O62" s="49"/>
      <c r="P62" s="72"/>
      <c r="Q62" s="55" t="str">
        <f t="shared" si="0"/>
        <v>　</v>
      </c>
      <c r="R62" s="4" t="str">
        <f t="shared" si="1"/>
        <v>　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3.5" customHeight="1">
      <c r="A63" s="35">
        <v>62</v>
      </c>
      <c r="B63" s="73"/>
      <c r="C63" s="47"/>
      <c r="D63" s="42"/>
      <c r="E63" s="43"/>
      <c r="F63" s="43"/>
      <c r="G63" s="43"/>
      <c r="H63" s="44"/>
      <c r="I63" s="48"/>
      <c r="J63" s="49"/>
      <c r="K63" s="46"/>
      <c r="L63" s="46"/>
      <c r="M63" s="46"/>
      <c r="N63" s="43"/>
      <c r="O63" s="49"/>
      <c r="P63" s="72"/>
      <c r="Q63" s="55" t="str">
        <f t="shared" si="0"/>
        <v>　</v>
      </c>
      <c r="R63" s="4" t="str">
        <f t="shared" si="1"/>
        <v>　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3.5" customHeight="1">
      <c r="A64" s="35">
        <v>63</v>
      </c>
      <c r="B64" s="73"/>
      <c r="C64" s="47"/>
      <c r="D64" s="42"/>
      <c r="E64" s="43"/>
      <c r="F64" s="43"/>
      <c r="G64" s="43"/>
      <c r="H64" s="44"/>
      <c r="I64" s="48"/>
      <c r="J64" s="49"/>
      <c r="K64" s="46"/>
      <c r="L64" s="46"/>
      <c r="M64" s="46"/>
      <c r="N64" s="43"/>
      <c r="O64" s="49"/>
      <c r="P64" s="72"/>
      <c r="Q64" s="55" t="str">
        <f t="shared" si="0"/>
        <v>　</v>
      </c>
      <c r="R64" s="4" t="str">
        <f t="shared" si="1"/>
        <v>　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3.5" customHeight="1">
      <c r="A65" s="35">
        <v>64</v>
      </c>
      <c r="B65" s="73"/>
      <c r="C65" s="47"/>
      <c r="D65" s="42"/>
      <c r="E65" s="43"/>
      <c r="F65" s="43"/>
      <c r="G65" s="43"/>
      <c r="H65" s="44"/>
      <c r="I65" s="48"/>
      <c r="J65" s="49"/>
      <c r="K65" s="46"/>
      <c r="L65" s="46"/>
      <c r="M65" s="46"/>
      <c r="N65" s="43"/>
      <c r="O65" s="49"/>
      <c r="P65" s="72"/>
      <c r="Q65" s="55" t="str">
        <f t="shared" si="0"/>
        <v>　</v>
      </c>
      <c r="R65" s="4" t="str">
        <f t="shared" si="1"/>
        <v>　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3.5" customHeight="1">
      <c r="A66" s="35">
        <v>65</v>
      </c>
      <c r="B66" s="73"/>
      <c r="C66" s="47"/>
      <c r="D66" s="42"/>
      <c r="E66" s="43"/>
      <c r="F66" s="43"/>
      <c r="G66" s="43"/>
      <c r="H66" s="44"/>
      <c r="I66" s="48"/>
      <c r="J66" s="49"/>
      <c r="K66" s="46"/>
      <c r="L66" s="46"/>
      <c r="M66" s="46"/>
      <c r="N66" s="43"/>
      <c r="O66" s="49"/>
      <c r="P66" s="72"/>
      <c r="Q66" s="55" t="str">
        <f t="shared" si="0"/>
        <v>　</v>
      </c>
      <c r="R66" s="4" t="str">
        <f t="shared" si="1"/>
        <v>　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3.5" customHeight="1">
      <c r="A67" s="35">
        <v>66</v>
      </c>
      <c r="B67" s="73"/>
      <c r="C67" s="47"/>
      <c r="D67" s="42"/>
      <c r="E67" s="43"/>
      <c r="F67" s="43"/>
      <c r="G67" s="43"/>
      <c r="H67" s="44"/>
      <c r="I67" s="48"/>
      <c r="J67" s="49"/>
      <c r="K67" s="46"/>
      <c r="L67" s="46"/>
      <c r="M67" s="46"/>
      <c r="N67" s="43"/>
      <c r="O67" s="49"/>
      <c r="P67" s="72"/>
      <c r="Q67" s="55" t="str">
        <f t="shared" si="0"/>
        <v>　</v>
      </c>
      <c r="R67" s="4" t="str">
        <f t="shared" si="1"/>
        <v>　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3.5" customHeight="1">
      <c r="A68" s="35">
        <v>67</v>
      </c>
      <c r="B68" s="73"/>
      <c r="C68" s="47"/>
      <c r="D68" s="42"/>
      <c r="E68" s="43"/>
      <c r="F68" s="43"/>
      <c r="G68" s="43"/>
      <c r="H68" s="44"/>
      <c r="I68" s="48"/>
      <c r="J68" s="49"/>
      <c r="K68" s="46"/>
      <c r="L68" s="46"/>
      <c r="M68" s="46"/>
      <c r="N68" s="43"/>
      <c r="O68" s="49"/>
      <c r="P68" s="72"/>
      <c r="Q68" s="55" t="str">
        <f t="shared" si="0"/>
        <v>　</v>
      </c>
      <c r="R68" s="4" t="str">
        <f t="shared" si="1"/>
        <v>　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3.5" customHeight="1">
      <c r="A69" s="35">
        <v>68</v>
      </c>
      <c r="B69" s="73"/>
      <c r="C69" s="47"/>
      <c r="D69" s="42"/>
      <c r="E69" s="43"/>
      <c r="F69" s="43"/>
      <c r="G69" s="43"/>
      <c r="H69" s="44"/>
      <c r="I69" s="48"/>
      <c r="J69" s="49"/>
      <c r="K69" s="46"/>
      <c r="L69" s="46"/>
      <c r="M69" s="46"/>
      <c r="N69" s="43"/>
      <c r="O69" s="49"/>
      <c r="P69" s="72"/>
      <c r="Q69" s="55" t="str">
        <f t="shared" si="0"/>
        <v>　</v>
      </c>
      <c r="R69" s="4" t="str">
        <f t="shared" si="1"/>
        <v>　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3.5" customHeight="1">
      <c r="A70" s="35">
        <v>69</v>
      </c>
      <c r="B70" s="73"/>
      <c r="C70" s="47"/>
      <c r="D70" s="42"/>
      <c r="E70" s="43"/>
      <c r="F70" s="43"/>
      <c r="G70" s="43"/>
      <c r="H70" s="44"/>
      <c r="I70" s="48"/>
      <c r="J70" s="49"/>
      <c r="K70" s="46"/>
      <c r="L70" s="46"/>
      <c r="M70" s="46"/>
      <c r="N70" s="43"/>
      <c r="O70" s="49"/>
      <c r="P70" s="72"/>
      <c r="Q70" s="55" t="str">
        <f t="shared" si="0"/>
        <v>　</v>
      </c>
      <c r="R70" s="4" t="str">
        <f t="shared" si="1"/>
        <v>　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3.5" customHeight="1">
      <c r="A71" s="35">
        <v>70</v>
      </c>
      <c r="B71" s="73"/>
      <c r="C71" s="47"/>
      <c r="D71" s="42"/>
      <c r="E71" s="43"/>
      <c r="F71" s="43"/>
      <c r="G71" s="43"/>
      <c r="H71" s="44"/>
      <c r="I71" s="48"/>
      <c r="J71" s="49"/>
      <c r="K71" s="46"/>
      <c r="L71" s="46"/>
      <c r="M71" s="46"/>
      <c r="N71" s="43"/>
      <c r="O71" s="49"/>
      <c r="P71" s="72"/>
      <c r="Q71" s="55" t="str">
        <f t="shared" si="0"/>
        <v>　</v>
      </c>
      <c r="R71" s="4" t="str">
        <f t="shared" si="1"/>
        <v>　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3.5" customHeight="1">
      <c r="A72" s="35">
        <v>71</v>
      </c>
      <c r="B72" s="73"/>
      <c r="C72" s="47"/>
      <c r="D72" s="42"/>
      <c r="E72" s="43"/>
      <c r="F72" s="43"/>
      <c r="G72" s="43"/>
      <c r="H72" s="44"/>
      <c r="I72" s="48"/>
      <c r="J72" s="49"/>
      <c r="K72" s="46"/>
      <c r="L72" s="46"/>
      <c r="M72" s="46"/>
      <c r="N72" s="43"/>
      <c r="O72" s="49"/>
      <c r="P72" s="72"/>
      <c r="Q72" s="55" t="str">
        <f t="shared" si="0"/>
        <v>　</v>
      </c>
      <c r="R72" s="4" t="str">
        <f t="shared" si="1"/>
        <v>　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3.5" customHeight="1">
      <c r="A73" s="35">
        <v>72</v>
      </c>
      <c r="B73" s="73"/>
      <c r="C73" s="47"/>
      <c r="D73" s="42"/>
      <c r="E73" s="43"/>
      <c r="F73" s="43"/>
      <c r="G73" s="43"/>
      <c r="H73" s="44"/>
      <c r="I73" s="48"/>
      <c r="J73" s="49"/>
      <c r="K73" s="46"/>
      <c r="L73" s="46"/>
      <c r="M73" s="46"/>
      <c r="N73" s="43"/>
      <c r="O73" s="49"/>
      <c r="P73" s="72"/>
      <c r="Q73" s="55" t="str">
        <f t="shared" si="0"/>
        <v>　</v>
      </c>
      <c r="R73" s="4" t="str">
        <f t="shared" si="1"/>
        <v>　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3.5" customHeight="1">
      <c r="A74" s="35">
        <v>73</v>
      </c>
      <c r="B74" s="73"/>
      <c r="C74" s="47"/>
      <c r="D74" s="42"/>
      <c r="E74" s="43"/>
      <c r="F74" s="43"/>
      <c r="G74" s="43"/>
      <c r="H74" s="44"/>
      <c r="I74" s="48"/>
      <c r="J74" s="49"/>
      <c r="K74" s="46"/>
      <c r="L74" s="46"/>
      <c r="M74" s="46"/>
      <c r="N74" s="43"/>
      <c r="O74" s="49"/>
      <c r="P74" s="72"/>
      <c r="Q74" s="55" t="str">
        <f t="shared" si="0"/>
        <v>　</v>
      </c>
      <c r="R74" s="4" t="str">
        <f t="shared" si="1"/>
        <v>　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3.5" customHeight="1">
      <c r="A75" s="35">
        <v>74</v>
      </c>
      <c r="B75" s="73"/>
      <c r="C75" s="47"/>
      <c r="D75" s="42"/>
      <c r="E75" s="43"/>
      <c r="F75" s="43"/>
      <c r="G75" s="43"/>
      <c r="H75" s="44"/>
      <c r="I75" s="48"/>
      <c r="J75" s="49"/>
      <c r="K75" s="46"/>
      <c r="L75" s="46"/>
      <c r="M75" s="46"/>
      <c r="N75" s="43"/>
      <c r="O75" s="49"/>
      <c r="P75" s="72"/>
      <c r="Q75" s="55" t="str">
        <f t="shared" si="0"/>
        <v>　</v>
      </c>
      <c r="R75" s="4" t="str">
        <f t="shared" si="1"/>
        <v>　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3.5" customHeight="1">
      <c r="A76" s="35">
        <v>75</v>
      </c>
      <c r="B76" s="73"/>
      <c r="C76" s="47"/>
      <c r="D76" s="42"/>
      <c r="E76" s="43"/>
      <c r="F76" s="43"/>
      <c r="G76" s="43"/>
      <c r="H76" s="44"/>
      <c r="I76" s="48"/>
      <c r="J76" s="49"/>
      <c r="K76" s="46"/>
      <c r="L76" s="46"/>
      <c r="M76" s="46"/>
      <c r="N76" s="43"/>
      <c r="O76" s="49"/>
      <c r="P76" s="72"/>
      <c r="Q76" s="55" t="str">
        <f t="shared" si="0"/>
        <v>　</v>
      </c>
      <c r="R76" s="4" t="str">
        <f t="shared" si="1"/>
        <v>　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3.5" customHeight="1">
      <c r="A77" s="35">
        <v>76</v>
      </c>
      <c r="B77" s="73"/>
      <c r="C77" s="47"/>
      <c r="D77" s="42"/>
      <c r="E77" s="43"/>
      <c r="F77" s="43"/>
      <c r="G77" s="43"/>
      <c r="H77" s="44"/>
      <c r="I77" s="48"/>
      <c r="J77" s="49"/>
      <c r="K77" s="46"/>
      <c r="L77" s="46"/>
      <c r="M77" s="46"/>
      <c r="N77" s="43"/>
      <c r="O77" s="49"/>
      <c r="P77" s="72"/>
      <c r="Q77" s="55" t="str">
        <f t="shared" si="0"/>
        <v>　</v>
      </c>
      <c r="R77" s="4" t="str">
        <f t="shared" si="1"/>
        <v>　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3.5" customHeight="1">
      <c r="A78" s="35">
        <v>77</v>
      </c>
      <c r="B78" s="73"/>
      <c r="C78" s="47"/>
      <c r="D78" s="42"/>
      <c r="E78" s="43"/>
      <c r="F78" s="43"/>
      <c r="G78" s="43"/>
      <c r="H78" s="44"/>
      <c r="I78" s="48"/>
      <c r="J78" s="49"/>
      <c r="K78" s="46"/>
      <c r="L78" s="46"/>
      <c r="M78" s="46"/>
      <c r="N78" s="43"/>
      <c r="O78" s="49"/>
      <c r="P78" s="72"/>
      <c r="Q78" s="55" t="str">
        <f t="shared" si="0"/>
        <v>　</v>
      </c>
      <c r="R78" s="4" t="str">
        <f t="shared" si="1"/>
        <v>　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3.5" customHeight="1">
      <c r="A79" s="35">
        <v>78</v>
      </c>
      <c r="B79" s="73"/>
      <c r="C79" s="47"/>
      <c r="D79" s="42"/>
      <c r="E79" s="43"/>
      <c r="F79" s="43"/>
      <c r="G79" s="43"/>
      <c r="H79" s="44"/>
      <c r="I79" s="48"/>
      <c r="J79" s="49"/>
      <c r="K79" s="46"/>
      <c r="L79" s="46"/>
      <c r="M79" s="46"/>
      <c r="N79" s="43"/>
      <c r="O79" s="49"/>
      <c r="P79" s="72"/>
      <c r="Q79" s="55" t="str">
        <f t="shared" si="0"/>
        <v>　</v>
      </c>
      <c r="R79" s="4" t="str">
        <f t="shared" si="1"/>
        <v>　</v>
      </c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3.5" customHeight="1">
      <c r="A80" s="35">
        <v>79</v>
      </c>
      <c r="B80" s="73"/>
      <c r="C80" s="47"/>
      <c r="D80" s="42"/>
      <c r="E80" s="43"/>
      <c r="F80" s="43"/>
      <c r="G80" s="43"/>
      <c r="H80" s="44"/>
      <c r="I80" s="48"/>
      <c r="J80" s="49"/>
      <c r="K80" s="46"/>
      <c r="L80" s="46"/>
      <c r="M80" s="46"/>
      <c r="N80" s="43"/>
      <c r="O80" s="49"/>
      <c r="P80" s="72"/>
      <c r="Q80" s="55" t="str">
        <f t="shared" si="0"/>
        <v>　</v>
      </c>
      <c r="R80" s="4" t="str">
        <f t="shared" si="1"/>
        <v>　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3.5" customHeight="1">
      <c r="A81" s="35">
        <v>80</v>
      </c>
      <c r="B81" s="73"/>
      <c r="C81" s="47"/>
      <c r="D81" s="42"/>
      <c r="E81" s="43"/>
      <c r="F81" s="43"/>
      <c r="G81" s="43"/>
      <c r="H81" s="44"/>
      <c r="I81" s="48"/>
      <c r="J81" s="49"/>
      <c r="K81" s="46"/>
      <c r="L81" s="46"/>
      <c r="M81" s="46"/>
      <c r="N81" s="43"/>
      <c r="O81" s="49"/>
      <c r="P81" s="72"/>
      <c r="Q81" s="55" t="str">
        <f t="shared" si="0"/>
        <v>　</v>
      </c>
      <c r="R81" s="4" t="str">
        <f t="shared" si="1"/>
        <v>　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3.5" customHeight="1">
      <c r="A82" s="35">
        <v>81</v>
      </c>
      <c r="B82" s="73"/>
      <c r="C82" s="47"/>
      <c r="D82" s="42"/>
      <c r="E82" s="43"/>
      <c r="F82" s="43"/>
      <c r="G82" s="43"/>
      <c r="H82" s="44"/>
      <c r="I82" s="48"/>
      <c r="J82" s="49"/>
      <c r="K82" s="46"/>
      <c r="L82" s="46"/>
      <c r="M82" s="46"/>
      <c r="N82" s="43"/>
      <c r="O82" s="49"/>
      <c r="P82" s="72"/>
      <c r="Q82" s="55" t="str">
        <f t="shared" si="0"/>
        <v>　</v>
      </c>
      <c r="R82" s="4" t="str">
        <f t="shared" si="1"/>
        <v>　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3.5" customHeight="1">
      <c r="A83" s="35">
        <v>82</v>
      </c>
      <c r="B83" s="73"/>
      <c r="C83" s="47"/>
      <c r="D83" s="42"/>
      <c r="E83" s="43"/>
      <c r="F83" s="43"/>
      <c r="G83" s="43"/>
      <c r="H83" s="44"/>
      <c r="I83" s="48"/>
      <c r="J83" s="49"/>
      <c r="K83" s="46"/>
      <c r="L83" s="46"/>
      <c r="M83" s="46"/>
      <c r="N83" s="43"/>
      <c r="O83" s="49"/>
      <c r="P83" s="72"/>
      <c r="Q83" s="55" t="str">
        <f t="shared" si="0"/>
        <v>　</v>
      </c>
      <c r="R83" s="4" t="str">
        <f t="shared" si="1"/>
        <v>　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3.5" customHeight="1">
      <c r="A84" s="35">
        <v>83</v>
      </c>
      <c r="B84" s="73"/>
      <c r="C84" s="47"/>
      <c r="D84" s="42"/>
      <c r="E84" s="43"/>
      <c r="F84" s="43"/>
      <c r="G84" s="43"/>
      <c r="H84" s="44"/>
      <c r="I84" s="48"/>
      <c r="J84" s="49"/>
      <c r="K84" s="46"/>
      <c r="L84" s="46"/>
      <c r="M84" s="46"/>
      <c r="N84" s="43"/>
      <c r="O84" s="49"/>
      <c r="P84" s="72"/>
      <c r="Q84" s="55" t="str">
        <f t="shared" si="0"/>
        <v>　</v>
      </c>
      <c r="R84" s="4" t="str">
        <f t="shared" si="1"/>
        <v>　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3.5" customHeight="1">
      <c r="A85" s="35">
        <v>84</v>
      </c>
      <c r="B85" s="73"/>
      <c r="C85" s="47"/>
      <c r="D85" s="42"/>
      <c r="E85" s="43"/>
      <c r="F85" s="43"/>
      <c r="G85" s="43"/>
      <c r="H85" s="44"/>
      <c r="I85" s="48"/>
      <c r="J85" s="49"/>
      <c r="K85" s="46"/>
      <c r="L85" s="46"/>
      <c r="M85" s="46"/>
      <c r="N85" s="43"/>
      <c r="O85" s="49"/>
      <c r="P85" s="72"/>
      <c r="Q85" s="55" t="str">
        <f t="shared" si="0"/>
        <v>　</v>
      </c>
      <c r="R85" s="4" t="str">
        <f t="shared" si="1"/>
        <v>　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3.5" customHeight="1">
      <c r="A86" s="35">
        <v>85</v>
      </c>
      <c r="B86" s="73"/>
      <c r="C86" s="47"/>
      <c r="D86" s="42"/>
      <c r="E86" s="43"/>
      <c r="F86" s="43"/>
      <c r="G86" s="43"/>
      <c r="H86" s="44"/>
      <c r="I86" s="48"/>
      <c r="J86" s="49"/>
      <c r="K86" s="46"/>
      <c r="L86" s="46"/>
      <c r="M86" s="46"/>
      <c r="N86" s="43"/>
      <c r="O86" s="49"/>
      <c r="P86" s="72"/>
      <c r="Q86" s="55" t="str">
        <f t="shared" si="0"/>
        <v>　</v>
      </c>
      <c r="R86" s="4" t="str">
        <f t="shared" si="1"/>
        <v>　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3.5" customHeight="1">
      <c r="A87" s="35">
        <v>86</v>
      </c>
      <c r="B87" s="73"/>
      <c r="C87" s="47"/>
      <c r="D87" s="42"/>
      <c r="E87" s="43"/>
      <c r="F87" s="43"/>
      <c r="G87" s="43"/>
      <c r="H87" s="44"/>
      <c r="I87" s="48"/>
      <c r="J87" s="49"/>
      <c r="K87" s="46"/>
      <c r="L87" s="46"/>
      <c r="M87" s="46"/>
      <c r="N87" s="43"/>
      <c r="O87" s="49"/>
      <c r="P87" s="72"/>
      <c r="Q87" s="55" t="str">
        <f t="shared" si="0"/>
        <v>　</v>
      </c>
      <c r="R87" s="4" t="str">
        <f t="shared" si="1"/>
        <v>　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3.5" customHeight="1">
      <c r="A88" s="35">
        <v>87</v>
      </c>
      <c r="B88" s="73"/>
      <c r="C88" s="47"/>
      <c r="D88" s="42"/>
      <c r="E88" s="43"/>
      <c r="F88" s="43"/>
      <c r="G88" s="43"/>
      <c r="H88" s="44"/>
      <c r="I88" s="48"/>
      <c r="J88" s="49"/>
      <c r="K88" s="46"/>
      <c r="L88" s="46"/>
      <c r="M88" s="46"/>
      <c r="N88" s="43"/>
      <c r="O88" s="49"/>
      <c r="P88" s="72"/>
      <c r="Q88" s="55" t="str">
        <f t="shared" si="0"/>
        <v>　</v>
      </c>
      <c r="R88" s="4" t="str">
        <f t="shared" si="1"/>
        <v>　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3.5" customHeight="1">
      <c r="A89" s="35">
        <v>88</v>
      </c>
      <c r="B89" s="73"/>
      <c r="C89" s="47"/>
      <c r="D89" s="42"/>
      <c r="E89" s="43"/>
      <c r="F89" s="43"/>
      <c r="G89" s="43"/>
      <c r="H89" s="44"/>
      <c r="I89" s="48"/>
      <c r="J89" s="49"/>
      <c r="K89" s="46"/>
      <c r="L89" s="46"/>
      <c r="M89" s="46"/>
      <c r="N89" s="43"/>
      <c r="O89" s="49"/>
      <c r="P89" s="72"/>
      <c r="Q89" s="55" t="str">
        <f t="shared" si="0"/>
        <v>　</v>
      </c>
      <c r="R89" s="4" t="str">
        <f t="shared" si="1"/>
        <v>　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3.5" customHeight="1">
      <c r="A90" s="35">
        <v>89</v>
      </c>
      <c r="B90" s="73"/>
      <c r="C90" s="47"/>
      <c r="D90" s="42"/>
      <c r="E90" s="43"/>
      <c r="F90" s="43"/>
      <c r="G90" s="43"/>
      <c r="H90" s="44"/>
      <c r="I90" s="48"/>
      <c r="J90" s="49"/>
      <c r="K90" s="46"/>
      <c r="L90" s="46"/>
      <c r="M90" s="46"/>
      <c r="N90" s="43"/>
      <c r="O90" s="49"/>
      <c r="P90" s="72"/>
      <c r="Q90" s="55" t="str">
        <f t="shared" si="0"/>
        <v>　</v>
      </c>
      <c r="R90" s="4" t="str">
        <f t="shared" si="1"/>
        <v>　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3.5" customHeight="1">
      <c r="A91" s="35">
        <v>90</v>
      </c>
      <c r="B91" s="73"/>
      <c r="C91" s="47"/>
      <c r="D91" s="42"/>
      <c r="E91" s="43"/>
      <c r="F91" s="43"/>
      <c r="G91" s="43"/>
      <c r="H91" s="44"/>
      <c r="I91" s="48"/>
      <c r="J91" s="49"/>
      <c r="K91" s="46"/>
      <c r="L91" s="46"/>
      <c r="M91" s="46"/>
      <c r="N91" s="43"/>
      <c r="O91" s="49"/>
      <c r="P91" s="72"/>
      <c r="Q91" s="55" t="str">
        <f t="shared" si="0"/>
        <v>　</v>
      </c>
      <c r="R91" s="4" t="str">
        <f t="shared" si="1"/>
        <v>　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3.5" customHeight="1">
      <c r="A92" s="35">
        <v>91</v>
      </c>
      <c r="B92" s="73"/>
      <c r="C92" s="47"/>
      <c r="D92" s="42"/>
      <c r="E92" s="43"/>
      <c r="F92" s="43"/>
      <c r="G92" s="43"/>
      <c r="H92" s="44"/>
      <c r="I92" s="48"/>
      <c r="J92" s="49"/>
      <c r="K92" s="46"/>
      <c r="L92" s="46"/>
      <c r="M92" s="46"/>
      <c r="N92" s="43"/>
      <c r="O92" s="49"/>
      <c r="P92" s="72"/>
      <c r="Q92" s="55" t="str">
        <f t="shared" si="0"/>
        <v>　</v>
      </c>
      <c r="R92" s="4" t="str">
        <f t="shared" si="1"/>
        <v>　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3.5" customHeight="1">
      <c r="A93" s="35">
        <v>92</v>
      </c>
      <c r="B93" s="73"/>
      <c r="C93" s="47"/>
      <c r="D93" s="42"/>
      <c r="E93" s="43"/>
      <c r="F93" s="43"/>
      <c r="G93" s="43"/>
      <c r="H93" s="44"/>
      <c r="I93" s="48"/>
      <c r="J93" s="49"/>
      <c r="K93" s="46"/>
      <c r="L93" s="46"/>
      <c r="M93" s="46"/>
      <c r="N93" s="43"/>
      <c r="O93" s="49"/>
      <c r="P93" s="72"/>
      <c r="Q93" s="55" t="str">
        <f t="shared" si="0"/>
        <v>　</v>
      </c>
      <c r="R93" s="4" t="str">
        <f t="shared" si="1"/>
        <v>　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3.5" customHeight="1">
      <c r="A94" s="35">
        <v>93</v>
      </c>
      <c r="B94" s="73"/>
      <c r="C94" s="47"/>
      <c r="D94" s="42"/>
      <c r="E94" s="43"/>
      <c r="F94" s="43"/>
      <c r="G94" s="43"/>
      <c r="H94" s="44"/>
      <c r="I94" s="48"/>
      <c r="J94" s="49"/>
      <c r="K94" s="46"/>
      <c r="L94" s="46"/>
      <c r="M94" s="46"/>
      <c r="N94" s="43"/>
      <c r="O94" s="49"/>
      <c r="P94" s="72"/>
      <c r="Q94" s="55" t="str">
        <f t="shared" si="0"/>
        <v>　</v>
      </c>
      <c r="R94" s="4" t="str">
        <f t="shared" si="1"/>
        <v>　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3.5" customHeight="1">
      <c r="A95" s="35">
        <v>94</v>
      </c>
      <c r="B95" s="73"/>
      <c r="C95" s="47"/>
      <c r="D95" s="42"/>
      <c r="E95" s="43"/>
      <c r="F95" s="43"/>
      <c r="G95" s="43"/>
      <c r="H95" s="44"/>
      <c r="I95" s="48"/>
      <c r="J95" s="49"/>
      <c r="K95" s="46"/>
      <c r="L95" s="46"/>
      <c r="M95" s="46"/>
      <c r="N95" s="43"/>
      <c r="O95" s="49"/>
      <c r="P95" s="72"/>
      <c r="Q95" s="55" t="str">
        <f t="shared" si="0"/>
        <v>　</v>
      </c>
      <c r="R95" s="4" t="str">
        <f t="shared" si="1"/>
        <v>　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3.5" customHeight="1">
      <c r="A96" s="35">
        <v>95</v>
      </c>
      <c r="B96" s="73"/>
      <c r="C96" s="47"/>
      <c r="D96" s="42"/>
      <c r="E96" s="43"/>
      <c r="F96" s="43"/>
      <c r="G96" s="43"/>
      <c r="H96" s="44"/>
      <c r="I96" s="48"/>
      <c r="J96" s="49"/>
      <c r="K96" s="46"/>
      <c r="L96" s="46"/>
      <c r="M96" s="46"/>
      <c r="N96" s="43"/>
      <c r="O96" s="49"/>
      <c r="P96" s="72"/>
      <c r="Q96" s="55" t="str">
        <f t="shared" si="0"/>
        <v>　</v>
      </c>
      <c r="R96" s="4" t="str">
        <f t="shared" si="1"/>
        <v>　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3.5" customHeight="1">
      <c r="A97" s="35">
        <v>96</v>
      </c>
      <c r="B97" s="73"/>
      <c r="C97" s="47"/>
      <c r="D97" s="42"/>
      <c r="E97" s="43"/>
      <c r="F97" s="43"/>
      <c r="G97" s="43"/>
      <c r="H97" s="44"/>
      <c r="I97" s="48"/>
      <c r="J97" s="49"/>
      <c r="K97" s="46"/>
      <c r="L97" s="46"/>
      <c r="M97" s="46"/>
      <c r="N97" s="43"/>
      <c r="O97" s="49"/>
      <c r="P97" s="72"/>
      <c r="Q97" s="55" t="str">
        <f t="shared" si="0"/>
        <v>　</v>
      </c>
      <c r="R97" s="4" t="str">
        <f t="shared" si="1"/>
        <v>　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3.5" customHeight="1">
      <c r="A98" s="35">
        <v>97</v>
      </c>
      <c r="B98" s="73"/>
      <c r="C98" s="47"/>
      <c r="D98" s="42"/>
      <c r="E98" s="43"/>
      <c r="F98" s="43"/>
      <c r="G98" s="43"/>
      <c r="H98" s="44"/>
      <c r="I98" s="48"/>
      <c r="J98" s="49"/>
      <c r="K98" s="46"/>
      <c r="L98" s="46"/>
      <c r="M98" s="46"/>
      <c r="N98" s="43"/>
      <c r="O98" s="49"/>
      <c r="P98" s="72"/>
      <c r="Q98" s="55" t="str">
        <f t="shared" si="0"/>
        <v>　</v>
      </c>
      <c r="R98" s="4" t="str">
        <f t="shared" si="1"/>
        <v>　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3.5" customHeight="1">
      <c r="A99" s="35">
        <v>98</v>
      </c>
      <c r="B99" s="73"/>
      <c r="C99" s="47"/>
      <c r="D99" s="42"/>
      <c r="E99" s="43"/>
      <c r="F99" s="43"/>
      <c r="G99" s="43"/>
      <c r="H99" s="44"/>
      <c r="I99" s="48"/>
      <c r="J99" s="49"/>
      <c r="K99" s="46"/>
      <c r="L99" s="46"/>
      <c r="M99" s="46"/>
      <c r="N99" s="43"/>
      <c r="O99" s="49"/>
      <c r="P99" s="72"/>
      <c r="Q99" s="55" t="str">
        <f t="shared" si="0"/>
        <v>　</v>
      </c>
      <c r="R99" s="4" t="str">
        <f t="shared" si="1"/>
        <v>　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3.5" customHeight="1" thickBot="1">
      <c r="A100" s="38">
        <v>99</v>
      </c>
      <c r="B100" s="74"/>
      <c r="C100" s="75"/>
      <c r="D100" s="76"/>
      <c r="E100" s="77"/>
      <c r="F100" s="77"/>
      <c r="G100" s="77"/>
      <c r="H100" s="78"/>
      <c r="I100" s="79"/>
      <c r="J100" s="80"/>
      <c r="K100" s="81"/>
      <c r="L100" s="81"/>
      <c r="M100" s="81"/>
      <c r="N100" s="77"/>
      <c r="O100" s="80"/>
      <c r="P100" s="82"/>
      <c r="Q100" s="55" t="str">
        <f t="shared" si="0"/>
        <v>　</v>
      </c>
      <c r="R100" s="4" t="str">
        <f t="shared" si="1"/>
        <v>　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</sheetData>
  <mergeCells count="2">
    <mergeCell ref="T13:U17"/>
    <mergeCell ref="T20:W21"/>
  </mergeCells>
  <phoneticPr fontId="21"/>
  <conditionalFormatting sqref="U2:U6 B2:P100">
    <cfRule type="containsBlanks" dxfId="8" priority="1">
      <formula>LEN(TRIM(B2))=0</formula>
    </cfRule>
  </conditionalFormatting>
  <dataValidations disablePrompts="1" count="4">
    <dataValidation type="list" allowBlank="1" showErrorMessage="1" sqref="H2:H100" xr:uid="{00000000-0002-0000-0000-000000000000}">
      <formula1>"男,女"</formula1>
    </dataValidation>
    <dataValidation type="list" allowBlank="1" showErrorMessage="1" sqref="U2" xr:uid="{00000000-0002-0000-0000-000001000000}">
      <formula1>"男子,女子"</formula1>
    </dataValidation>
    <dataValidation type="list" allowBlank="1" showErrorMessage="1" sqref="J2:J18" xr:uid="{00000000-0002-0000-0000-000002000000}">
      <formula1>"学籍地,勤務先,居住地"</formula1>
    </dataValidation>
    <dataValidation type="list" allowBlank="1" showErrorMessage="1" sqref="P2:P18" xr:uid="{00000000-0002-0000-0000-000003000000}">
      <formula1>"1,2,3"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07"/>
  <sheetViews>
    <sheetView tabSelected="1" zoomScale="85" zoomScaleNormal="85" workbookViewId="0">
      <selection activeCell="AQ3" sqref="AQ3"/>
    </sheetView>
  </sheetViews>
  <sheetFormatPr defaultColWidth="14.5" defaultRowHeight="15" customHeight="1"/>
  <cols>
    <col min="1" max="46" width="2.25" customWidth="1"/>
    <col min="47" max="90" width="2.5" customWidth="1"/>
  </cols>
  <sheetData>
    <row r="1" spans="1:75" ht="21.75" customHeight="1">
      <c r="A1" s="163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75" ht="21.75" customHeigh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75" ht="21.75" customHeight="1">
      <c r="A3" s="163" t="s">
        <v>67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24.6" customHeight="1">
      <c r="A5" s="157" t="s">
        <v>32</v>
      </c>
      <c r="B5" s="158"/>
      <c r="C5" s="158"/>
      <c r="D5" s="158"/>
      <c r="E5" s="159"/>
      <c r="F5" s="160" t="str">
        <f>IF(部員ﾃﾞｰﾀ入力!U2="","",部員ﾃﾞｰﾀ入力!U2)</f>
        <v/>
      </c>
      <c r="G5" s="158"/>
      <c r="H5" s="158"/>
      <c r="I5" s="158"/>
      <c r="J5" s="158"/>
      <c r="K5" s="158"/>
      <c r="L5" s="158"/>
      <c r="M5" s="158"/>
      <c r="N5" s="159"/>
      <c r="O5" s="157" t="s">
        <v>22</v>
      </c>
      <c r="P5" s="158"/>
      <c r="Q5" s="158"/>
      <c r="R5" s="158"/>
      <c r="S5" s="159"/>
      <c r="T5" s="160" t="str">
        <f>IF(部員ﾃﾞｰﾀ入力!U3="","",部員ﾃﾞｰﾀ入力!U3)</f>
        <v/>
      </c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9"/>
      <c r="AO5" s="33"/>
      <c r="AP5" s="33"/>
      <c r="AQ5" s="33"/>
      <c r="AR5" s="3"/>
      <c r="AS5" s="3"/>
      <c r="AT5" s="3"/>
      <c r="AU5" s="173" t="s">
        <v>72</v>
      </c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</row>
    <row r="6" spans="1:75" ht="24.75" customHeight="1">
      <c r="A6" s="171" t="s">
        <v>24</v>
      </c>
      <c r="B6" s="158"/>
      <c r="C6" s="158"/>
      <c r="D6" s="158"/>
      <c r="E6" s="159"/>
      <c r="F6" s="160" t="str">
        <f>IF(部員ﾃﾞｰﾀ入力!U4="","",部員ﾃﾞｰﾀ入力!U4)</f>
        <v/>
      </c>
      <c r="G6" s="158"/>
      <c r="H6" s="158"/>
      <c r="I6" s="158"/>
      <c r="J6" s="158"/>
      <c r="K6" s="158"/>
      <c r="L6" s="158"/>
      <c r="M6" s="158"/>
      <c r="N6" s="159"/>
      <c r="O6" s="171" t="s">
        <v>25</v>
      </c>
      <c r="P6" s="158"/>
      <c r="Q6" s="158"/>
      <c r="R6" s="158"/>
      <c r="S6" s="159"/>
      <c r="T6" s="160" t="str">
        <f>IF(部員ﾃﾞｰﾀ入力!U5="","",部員ﾃﾞｰﾀ入力!U5)</f>
        <v/>
      </c>
      <c r="U6" s="158"/>
      <c r="V6" s="158"/>
      <c r="W6" s="158"/>
      <c r="X6" s="158"/>
      <c r="Y6" s="158"/>
      <c r="Z6" s="158"/>
      <c r="AA6" s="158"/>
      <c r="AB6" s="159"/>
      <c r="AC6" s="157" t="s">
        <v>26</v>
      </c>
      <c r="AD6" s="158"/>
      <c r="AE6" s="158"/>
      <c r="AF6" s="159"/>
      <c r="AG6" s="160" t="str">
        <f>IF(部員ﾃﾞｰﾀ入力!U6="","",部員ﾃﾞｰﾀ入力!U6)</f>
        <v/>
      </c>
      <c r="AH6" s="158"/>
      <c r="AI6" s="158"/>
      <c r="AJ6" s="158"/>
      <c r="AK6" s="158"/>
      <c r="AL6" s="158"/>
      <c r="AM6" s="158"/>
      <c r="AN6" s="159"/>
      <c r="AO6" s="33"/>
      <c r="AP6" s="33"/>
      <c r="AQ6" s="33"/>
      <c r="AR6" s="3"/>
      <c r="AS6" s="3"/>
      <c r="AT6" s="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</row>
    <row r="7" spans="1:75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</row>
    <row r="8" spans="1:75" ht="15.95" customHeight="1">
      <c r="A8" s="3" t="str">
        <f>A2</f>
        <v>第３６回西三河地区高等学校卓球リーグ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175" t="s">
        <v>70</v>
      </c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</row>
    <row r="9" spans="1:75" ht="24" customHeight="1">
      <c r="A9" s="157" t="s">
        <v>32</v>
      </c>
      <c r="B9" s="158"/>
      <c r="C9" s="158"/>
      <c r="D9" s="158"/>
      <c r="E9" s="159"/>
      <c r="F9" s="160" t="str">
        <f>IF(部員ﾃﾞｰﾀ入力!U2="","",部員ﾃﾞｰﾀ入力!U2)</f>
        <v/>
      </c>
      <c r="G9" s="158"/>
      <c r="H9" s="158"/>
      <c r="I9" s="158"/>
      <c r="J9" s="158"/>
      <c r="K9" s="158"/>
      <c r="L9" s="158"/>
      <c r="M9" s="158"/>
      <c r="N9" s="158"/>
      <c r="O9" s="168" t="s">
        <v>69</v>
      </c>
      <c r="P9" s="169"/>
      <c r="Q9" s="169"/>
      <c r="R9" s="169"/>
      <c r="S9" s="170"/>
      <c r="T9" s="168" t="str">
        <f>IF(AU9="","",AU9)</f>
        <v/>
      </c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3"/>
      <c r="AP9" s="3"/>
      <c r="AQ9" s="3"/>
      <c r="AR9" s="3"/>
      <c r="AS9" s="3"/>
      <c r="AT9" s="3"/>
      <c r="AU9" s="177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9"/>
    </row>
    <row r="10" spans="1:75" ht="15.9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75" ht="15.95" customHeight="1">
      <c r="A11" s="3" t="str">
        <f>A1</f>
        <v>２０２４年度西三河地区高等学校卓球選手権大会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175" t="s">
        <v>71</v>
      </c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</row>
    <row r="12" spans="1:75" ht="24" customHeight="1">
      <c r="A12" s="157" t="s">
        <v>32</v>
      </c>
      <c r="B12" s="158"/>
      <c r="C12" s="158"/>
      <c r="D12" s="158"/>
      <c r="E12" s="159"/>
      <c r="F12" s="160" t="str">
        <f>IF(部員ﾃﾞｰﾀ入力!U2="","",部員ﾃﾞｰﾀ入力!U2)</f>
        <v/>
      </c>
      <c r="G12" s="158"/>
      <c r="H12" s="158"/>
      <c r="I12" s="158"/>
      <c r="J12" s="158"/>
      <c r="K12" s="158"/>
      <c r="L12" s="158"/>
      <c r="M12" s="158"/>
      <c r="N12" s="158"/>
      <c r="O12" s="168" t="s">
        <v>69</v>
      </c>
      <c r="P12" s="169"/>
      <c r="Q12" s="169"/>
      <c r="R12" s="169"/>
      <c r="S12" s="170"/>
      <c r="T12" s="168" t="str">
        <f>IF(AU12="","",AU12)</f>
        <v/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70"/>
      <c r="AO12" s="3"/>
      <c r="AP12" s="3"/>
      <c r="AQ12" s="3"/>
      <c r="AR12" s="3"/>
      <c r="AS12" s="3"/>
      <c r="AT12" s="3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</row>
    <row r="13" spans="1:75" ht="15.6" customHeight="1">
      <c r="A13" s="172" t="s">
        <v>33</v>
      </c>
      <c r="B13" s="172"/>
      <c r="C13" s="172"/>
      <c r="D13" s="172"/>
      <c r="E13" s="172"/>
      <c r="F13" s="17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72" t="s">
        <v>34</v>
      </c>
      <c r="W13" s="172"/>
      <c r="X13" s="172"/>
      <c r="Y13" s="172"/>
      <c r="Z13" s="172"/>
      <c r="AA13" s="172"/>
      <c r="AB13" s="17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75" ht="19.5" customHeight="1">
      <c r="A14" s="157" t="s">
        <v>35</v>
      </c>
      <c r="B14" s="159"/>
      <c r="C14" s="157" t="s">
        <v>36</v>
      </c>
      <c r="D14" s="158"/>
      <c r="E14" s="158"/>
      <c r="F14" s="158"/>
      <c r="G14" s="158"/>
      <c r="H14" s="158"/>
      <c r="I14" s="158"/>
      <c r="J14" s="158"/>
      <c r="K14" s="158"/>
      <c r="L14" s="166"/>
      <c r="M14" s="165" t="s">
        <v>15</v>
      </c>
      <c r="N14" s="166"/>
      <c r="O14" s="165" t="s">
        <v>37</v>
      </c>
      <c r="P14" s="158"/>
      <c r="Q14" s="158"/>
      <c r="R14" s="158"/>
      <c r="S14" s="159"/>
      <c r="T14" s="12"/>
      <c r="U14" s="13"/>
      <c r="V14" s="157" t="s">
        <v>35</v>
      </c>
      <c r="W14" s="159"/>
      <c r="X14" s="157" t="s">
        <v>36</v>
      </c>
      <c r="Y14" s="158"/>
      <c r="Z14" s="158"/>
      <c r="AA14" s="158"/>
      <c r="AB14" s="158"/>
      <c r="AC14" s="158"/>
      <c r="AD14" s="158"/>
      <c r="AE14" s="158"/>
      <c r="AF14" s="158"/>
      <c r="AG14" s="158"/>
      <c r="AH14" s="165" t="s">
        <v>15</v>
      </c>
      <c r="AI14" s="166"/>
      <c r="AJ14" s="167" t="s">
        <v>37</v>
      </c>
      <c r="AK14" s="158"/>
      <c r="AL14" s="158"/>
      <c r="AM14" s="158"/>
      <c r="AN14" s="159"/>
      <c r="AO14" s="33"/>
      <c r="AP14" s="33"/>
      <c r="AQ14" s="33"/>
      <c r="AR14" s="3"/>
      <c r="AS14" s="3"/>
      <c r="AT14" s="3"/>
      <c r="AU14" s="14" t="s">
        <v>38</v>
      </c>
      <c r="AV14" s="14"/>
      <c r="AW14" s="14"/>
      <c r="AX14" s="14"/>
      <c r="AY14" s="3"/>
      <c r="AZ14" s="3"/>
      <c r="BA14" s="157" t="s">
        <v>39</v>
      </c>
      <c r="BB14" s="158"/>
      <c r="BC14" s="158"/>
      <c r="BD14" s="159"/>
      <c r="BE14" s="3"/>
      <c r="BF14" s="3"/>
      <c r="BG14" s="174" t="s">
        <v>68</v>
      </c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</row>
    <row r="15" spans="1:75" ht="19.5" customHeight="1">
      <c r="A15" s="116">
        <v>1</v>
      </c>
      <c r="B15" s="117"/>
      <c r="C15" s="120" t="str">
        <f>IF($AV15="","",VLOOKUP($AV15,部員ﾃﾞｰﾀ入力!$A$2:$R$90,17,FALSE))</f>
        <v/>
      </c>
      <c r="D15" s="121"/>
      <c r="E15" s="121"/>
      <c r="F15" s="121"/>
      <c r="G15" s="121"/>
      <c r="H15" s="121"/>
      <c r="I15" s="121"/>
      <c r="J15" s="121"/>
      <c r="K15" s="121"/>
      <c r="L15" s="122"/>
      <c r="M15" s="123" t="str">
        <f>IF($AV15="","",VLOOKUP($AV15,部員ﾃﾞｰﾀ入力!$A$2:$R$90,16,FALSE))</f>
        <v/>
      </c>
      <c r="N15" s="122"/>
      <c r="O15" s="136"/>
      <c r="P15" s="121"/>
      <c r="Q15" s="121"/>
      <c r="R15" s="121"/>
      <c r="S15" s="137"/>
      <c r="T15" s="12"/>
      <c r="U15" s="13"/>
      <c r="V15" s="152">
        <v>1</v>
      </c>
      <c r="W15" s="137"/>
      <c r="X15" s="120" t="str">
        <f>IF($BB15="","",VLOOKUP($BB15,部員ﾃﾞｰﾀ入力!$A$2:$R$90,17,FALSE))</f>
        <v/>
      </c>
      <c r="Y15" s="121"/>
      <c r="Z15" s="121"/>
      <c r="AA15" s="121"/>
      <c r="AB15" s="121"/>
      <c r="AC15" s="121"/>
      <c r="AD15" s="121"/>
      <c r="AE15" s="121"/>
      <c r="AF15" s="121"/>
      <c r="AG15" s="121"/>
      <c r="AH15" s="156" t="str">
        <f>IF($BB15="","",VLOOKUP($BB15,部員ﾃﾞｰﾀ入力!$A$2:$R$90,16,FALSE))</f>
        <v/>
      </c>
      <c r="AI15" s="122"/>
      <c r="AJ15" s="151"/>
      <c r="AK15" s="121"/>
      <c r="AL15" s="121"/>
      <c r="AM15" s="121"/>
      <c r="AN15" s="137"/>
      <c r="AO15" s="33"/>
      <c r="AP15" s="33"/>
      <c r="AQ15" s="33"/>
      <c r="AR15" s="3"/>
      <c r="AS15" s="3"/>
      <c r="AT15" s="3"/>
      <c r="AU15" s="106">
        <v>1</v>
      </c>
      <c r="AV15" s="108"/>
      <c r="AW15" s="109"/>
      <c r="AX15" s="110"/>
      <c r="AY15" s="3"/>
      <c r="AZ15" s="3"/>
      <c r="BA15" s="4">
        <v>1</v>
      </c>
      <c r="BB15" s="108"/>
      <c r="BC15" s="109"/>
      <c r="BD15" s="110"/>
      <c r="BE15" s="3"/>
      <c r="BF15" s="3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1:75" ht="19.5" customHeight="1">
      <c r="A16" s="118"/>
      <c r="B16" s="119"/>
      <c r="C16" s="124" t="str">
        <f>IF($AV16="","",VLOOKUP($AV16,部員ﾃﾞｰﾀ入力!$A$2:$R$90,17,FALSE))</f>
        <v/>
      </c>
      <c r="D16" s="114"/>
      <c r="E16" s="114"/>
      <c r="F16" s="114"/>
      <c r="G16" s="114"/>
      <c r="H16" s="114"/>
      <c r="I16" s="114"/>
      <c r="J16" s="114"/>
      <c r="K16" s="114"/>
      <c r="L16" s="112"/>
      <c r="M16" s="111" t="str">
        <f>IF($AV16="","",VLOOKUP($AV16,部員ﾃﾞｰﾀ入力!$A$2:$R$90,16,FALSE))</f>
        <v/>
      </c>
      <c r="N16" s="112"/>
      <c r="O16" s="127"/>
      <c r="P16" s="114"/>
      <c r="Q16" s="114"/>
      <c r="R16" s="114"/>
      <c r="S16" s="115"/>
      <c r="T16" s="12"/>
      <c r="U16" s="13"/>
      <c r="V16" s="149">
        <v>2</v>
      </c>
      <c r="W16" s="115"/>
      <c r="X16" s="124" t="str">
        <f>IF($BB16="","",VLOOKUP($BB16,部員ﾃﾞｰﾀ入力!$A$2:$R$90,17,FALSE))</f>
        <v/>
      </c>
      <c r="Y16" s="114"/>
      <c r="Z16" s="114"/>
      <c r="AA16" s="114"/>
      <c r="AB16" s="114"/>
      <c r="AC16" s="114"/>
      <c r="AD16" s="114"/>
      <c r="AE16" s="114"/>
      <c r="AF16" s="114"/>
      <c r="AG16" s="112"/>
      <c r="AH16" s="111" t="str">
        <f>IF($BB16="","",VLOOKUP($BB16,部員ﾃﾞｰﾀ入力!$A$2:$R$90,16,FALSE))</f>
        <v/>
      </c>
      <c r="AI16" s="112"/>
      <c r="AJ16" s="113"/>
      <c r="AK16" s="114"/>
      <c r="AL16" s="114"/>
      <c r="AM16" s="114"/>
      <c r="AN16" s="115"/>
      <c r="AO16" s="33"/>
      <c r="AP16" s="33"/>
      <c r="AQ16" s="33"/>
      <c r="AR16" s="3"/>
      <c r="AS16" s="3"/>
      <c r="AT16" s="3"/>
      <c r="AU16" s="107"/>
      <c r="AV16" s="108"/>
      <c r="AW16" s="109"/>
      <c r="AX16" s="110"/>
      <c r="AY16" s="3"/>
      <c r="AZ16" s="3"/>
      <c r="BA16" s="4">
        <v>2</v>
      </c>
      <c r="BB16" s="108"/>
      <c r="BC16" s="109"/>
      <c r="BD16" s="110"/>
      <c r="BE16" s="3"/>
      <c r="BF16" s="3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1:62" ht="19.5" customHeight="1">
      <c r="A17" s="125">
        <v>2</v>
      </c>
      <c r="B17" s="126"/>
      <c r="C17" s="124" t="str">
        <f>IF($AV17="","",VLOOKUP($AV17,部員ﾃﾞｰﾀ入力!$A$2:$R$90,17,FALSE))</f>
        <v/>
      </c>
      <c r="D17" s="114"/>
      <c r="E17" s="114"/>
      <c r="F17" s="114"/>
      <c r="G17" s="114"/>
      <c r="H17" s="114"/>
      <c r="I17" s="114"/>
      <c r="J17" s="114"/>
      <c r="K17" s="114"/>
      <c r="L17" s="112"/>
      <c r="M17" s="111" t="str">
        <f>IF($AV17="","",VLOOKUP($AV17,部員ﾃﾞｰﾀ入力!$A$2:$R$90,16,FALSE))</f>
        <v/>
      </c>
      <c r="N17" s="112"/>
      <c r="O17" s="127"/>
      <c r="P17" s="114"/>
      <c r="Q17" s="114"/>
      <c r="R17" s="114"/>
      <c r="S17" s="115"/>
      <c r="T17" s="12"/>
      <c r="U17" s="13"/>
      <c r="V17" s="149">
        <v>3</v>
      </c>
      <c r="W17" s="115"/>
      <c r="X17" s="124" t="str">
        <f>IF($BB17="","",VLOOKUP($BB17,部員ﾃﾞｰﾀ入力!$A$2:$R$90,17,FALSE))</f>
        <v/>
      </c>
      <c r="Y17" s="114"/>
      <c r="Z17" s="114"/>
      <c r="AA17" s="114"/>
      <c r="AB17" s="114"/>
      <c r="AC17" s="114"/>
      <c r="AD17" s="114"/>
      <c r="AE17" s="114"/>
      <c r="AF17" s="114"/>
      <c r="AG17" s="112"/>
      <c r="AH17" s="111" t="str">
        <f>IF($BB17="","",VLOOKUP($BB17,部員ﾃﾞｰﾀ入力!$A$2:$R$90,16,FALSE))</f>
        <v/>
      </c>
      <c r="AI17" s="112"/>
      <c r="AJ17" s="113"/>
      <c r="AK17" s="114"/>
      <c r="AL17" s="114"/>
      <c r="AM17" s="114"/>
      <c r="AN17" s="115"/>
      <c r="AO17" s="33"/>
      <c r="AP17" s="33"/>
      <c r="AQ17" s="33"/>
      <c r="AR17" s="3"/>
      <c r="AS17" s="3"/>
      <c r="AT17" s="3"/>
      <c r="AU17" s="106">
        <v>2</v>
      </c>
      <c r="AV17" s="108"/>
      <c r="AW17" s="109"/>
      <c r="AX17" s="110"/>
      <c r="AY17" s="3"/>
      <c r="AZ17" s="3"/>
      <c r="BA17" s="4">
        <v>3</v>
      </c>
      <c r="BB17" s="108"/>
      <c r="BC17" s="109"/>
      <c r="BD17" s="110"/>
      <c r="BE17" s="3"/>
      <c r="BF17" s="3"/>
      <c r="BG17" s="3"/>
      <c r="BH17" s="3"/>
      <c r="BI17" s="3"/>
      <c r="BJ17" s="3"/>
    </row>
    <row r="18" spans="1:62" ht="19.5" customHeight="1">
      <c r="A18" s="118"/>
      <c r="B18" s="119"/>
      <c r="C18" s="124" t="str">
        <f>IF($AV18="","",VLOOKUP($AV18,部員ﾃﾞｰﾀ入力!$A$2:$R$90,17,FALSE))</f>
        <v/>
      </c>
      <c r="D18" s="114"/>
      <c r="E18" s="114"/>
      <c r="F18" s="114"/>
      <c r="G18" s="114"/>
      <c r="H18" s="114"/>
      <c r="I18" s="114"/>
      <c r="J18" s="114"/>
      <c r="K18" s="114"/>
      <c r="L18" s="112"/>
      <c r="M18" s="111" t="str">
        <f>IF($AV18="","",VLOOKUP($AV18,部員ﾃﾞｰﾀ入力!$A$2:$R$90,16,FALSE))</f>
        <v/>
      </c>
      <c r="N18" s="112"/>
      <c r="O18" s="127"/>
      <c r="P18" s="114"/>
      <c r="Q18" s="114"/>
      <c r="R18" s="114"/>
      <c r="S18" s="115"/>
      <c r="T18" s="12"/>
      <c r="U18" s="13"/>
      <c r="V18" s="149">
        <v>4</v>
      </c>
      <c r="W18" s="115"/>
      <c r="X18" s="124" t="str">
        <f>IF($BB18="","",VLOOKUP($BB18,部員ﾃﾞｰﾀ入力!$A$2:$R$90,17,FALSE))</f>
        <v/>
      </c>
      <c r="Y18" s="114"/>
      <c r="Z18" s="114"/>
      <c r="AA18" s="114"/>
      <c r="AB18" s="114"/>
      <c r="AC18" s="114"/>
      <c r="AD18" s="114"/>
      <c r="AE18" s="114"/>
      <c r="AF18" s="114"/>
      <c r="AG18" s="112"/>
      <c r="AH18" s="111" t="str">
        <f>IF($BB18="","",VLOOKUP($BB18,部員ﾃﾞｰﾀ入力!$A$2:$R$90,16,FALSE))</f>
        <v/>
      </c>
      <c r="AI18" s="112"/>
      <c r="AJ18" s="113"/>
      <c r="AK18" s="114"/>
      <c r="AL18" s="114"/>
      <c r="AM18" s="114"/>
      <c r="AN18" s="115"/>
      <c r="AO18" s="33"/>
      <c r="AP18" s="33"/>
      <c r="AQ18" s="33"/>
      <c r="AR18" s="3"/>
      <c r="AS18" s="3"/>
      <c r="AT18" s="3"/>
      <c r="AU18" s="107"/>
      <c r="AV18" s="108"/>
      <c r="AW18" s="109"/>
      <c r="AX18" s="110"/>
      <c r="AY18" s="3"/>
      <c r="AZ18" s="3"/>
      <c r="BA18" s="4">
        <v>4</v>
      </c>
      <c r="BB18" s="108"/>
      <c r="BC18" s="109"/>
      <c r="BD18" s="110"/>
      <c r="BE18" s="3"/>
      <c r="BF18" s="3"/>
      <c r="BG18" s="3"/>
      <c r="BH18" s="3"/>
      <c r="BI18" s="3"/>
      <c r="BJ18" s="3"/>
    </row>
    <row r="19" spans="1:62" ht="19.5" customHeight="1">
      <c r="A19" s="125">
        <v>3</v>
      </c>
      <c r="B19" s="126"/>
      <c r="C19" s="124" t="str">
        <f>IF($AV19="","",VLOOKUP($AV19,部員ﾃﾞｰﾀ入力!$A$2:$R$90,17,FALSE))</f>
        <v/>
      </c>
      <c r="D19" s="114"/>
      <c r="E19" s="114"/>
      <c r="F19" s="114"/>
      <c r="G19" s="114"/>
      <c r="H19" s="114"/>
      <c r="I19" s="114"/>
      <c r="J19" s="114"/>
      <c r="K19" s="114"/>
      <c r="L19" s="112"/>
      <c r="M19" s="111" t="str">
        <f>IF($AV19="","",VLOOKUP($AV19,部員ﾃﾞｰﾀ入力!$A$2:$R$90,16,FALSE))</f>
        <v/>
      </c>
      <c r="N19" s="112"/>
      <c r="O19" s="127"/>
      <c r="P19" s="114"/>
      <c r="Q19" s="114"/>
      <c r="R19" s="114"/>
      <c r="S19" s="115"/>
      <c r="T19" s="12"/>
      <c r="U19" s="13"/>
      <c r="V19" s="149">
        <v>5</v>
      </c>
      <c r="W19" s="115"/>
      <c r="X19" s="124" t="str">
        <f>IF($BB19="","",VLOOKUP($BB19,部員ﾃﾞｰﾀ入力!$A$2:$R$90,17,FALSE))</f>
        <v/>
      </c>
      <c r="Y19" s="114"/>
      <c r="Z19" s="114"/>
      <c r="AA19" s="114"/>
      <c r="AB19" s="114"/>
      <c r="AC19" s="114"/>
      <c r="AD19" s="114"/>
      <c r="AE19" s="114"/>
      <c r="AF19" s="114"/>
      <c r="AG19" s="112"/>
      <c r="AH19" s="111" t="str">
        <f>IF($BB19="","",VLOOKUP($BB19,部員ﾃﾞｰﾀ入力!$A$2:$R$90,16,FALSE))</f>
        <v/>
      </c>
      <c r="AI19" s="112"/>
      <c r="AJ19" s="113"/>
      <c r="AK19" s="114"/>
      <c r="AL19" s="114"/>
      <c r="AM19" s="114"/>
      <c r="AN19" s="115"/>
      <c r="AO19" s="33"/>
      <c r="AP19" s="33"/>
      <c r="AQ19" s="33"/>
      <c r="AR19" s="3"/>
      <c r="AS19" s="3"/>
      <c r="AT19" s="3"/>
      <c r="AU19" s="106">
        <v>3</v>
      </c>
      <c r="AV19" s="108"/>
      <c r="AW19" s="109"/>
      <c r="AX19" s="110"/>
      <c r="AY19" s="3"/>
      <c r="AZ19" s="3"/>
      <c r="BA19" s="4">
        <v>5</v>
      </c>
      <c r="BB19" s="108"/>
      <c r="BC19" s="109"/>
      <c r="BD19" s="110"/>
      <c r="BE19" s="3"/>
      <c r="BF19" s="3"/>
      <c r="BG19" s="3"/>
      <c r="BH19" s="3"/>
      <c r="BI19" s="3"/>
      <c r="BJ19" s="3"/>
    </row>
    <row r="20" spans="1:62" ht="19.5" customHeight="1">
      <c r="A20" s="118"/>
      <c r="B20" s="119"/>
      <c r="C20" s="124" t="str">
        <f>IF($AV20="","",VLOOKUP($AV20,部員ﾃﾞｰﾀ入力!$A$2:$R$90,17,FALSE))</f>
        <v/>
      </c>
      <c r="D20" s="114"/>
      <c r="E20" s="114"/>
      <c r="F20" s="114"/>
      <c r="G20" s="114"/>
      <c r="H20" s="114"/>
      <c r="I20" s="114"/>
      <c r="J20" s="114"/>
      <c r="K20" s="114"/>
      <c r="L20" s="112"/>
      <c r="M20" s="111" t="str">
        <f>IF($AV20="","",VLOOKUP($AV20,部員ﾃﾞｰﾀ入力!$A$2:$R$90,16,FALSE))</f>
        <v/>
      </c>
      <c r="N20" s="112"/>
      <c r="O20" s="127"/>
      <c r="P20" s="114"/>
      <c r="Q20" s="114"/>
      <c r="R20" s="114"/>
      <c r="S20" s="115"/>
      <c r="T20" s="12"/>
      <c r="U20" s="13"/>
      <c r="V20" s="149">
        <v>6</v>
      </c>
      <c r="W20" s="115"/>
      <c r="X20" s="124" t="str">
        <f>IF($BB20="","",VLOOKUP($BB20,部員ﾃﾞｰﾀ入力!$A$2:$R$90,17,FALSE))</f>
        <v/>
      </c>
      <c r="Y20" s="114"/>
      <c r="Z20" s="114"/>
      <c r="AA20" s="114"/>
      <c r="AB20" s="114"/>
      <c r="AC20" s="114"/>
      <c r="AD20" s="114"/>
      <c r="AE20" s="114"/>
      <c r="AF20" s="114"/>
      <c r="AG20" s="112"/>
      <c r="AH20" s="111" t="str">
        <f>IF($BB20="","",VLOOKUP($BB20,部員ﾃﾞｰﾀ入力!$A$2:$R$90,16,FALSE))</f>
        <v/>
      </c>
      <c r="AI20" s="112"/>
      <c r="AJ20" s="113"/>
      <c r="AK20" s="114"/>
      <c r="AL20" s="114"/>
      <c r="AM20" s="114"/>
      <c r="AN20" s="115"/>
      <c r="AO20" s="33"/>
      <c r="AP20" s="33"/>
      <c r="AQ20" s="33"/>
      <c r="AR20" s="3"/>
      <c r="AS20" s="3"/>
      <c r="AT20" s="3"/>
      <c r="AU20" s="107"/>
      <c r="AV20" s="108"/>
      <c r="AW20" s="109"/>
      <c r="AX20" s="110"/>
      <c r="AY20" s="3"/>
      <c r="AZ20" s="3"/>
      <c r="BA20" s="4">
        <v>6</v>
      </c>
      <c r="BB20" s="108"/>
      <c r="BC20" s="109"/>
      <c r="BD20" s="110"/>
      <c r="BE20" s="3"/>
      <c r="BF20" s="3"/>
      <c r="BG20" s="3"/>
      <c r="BH20" s="3"/>
      <c r="BI20" s="3"/>
      <c r="BJ20" s="3"/>
    </row>
    <row r="21" spans="1:62" ht="19.5" customHeight="1">
      <c r="A21" s="125">
        <v>4</v>
      </c>
      <c r="B21" s="126"/>
      <c r="C21" s="124" t="str">
        <f>IF($AV21="","",VLOOKUP($AV21,部員ﾃﾞｰﾀ入力!$A$2:$R$90,17,FALSE))</f>
        <v/>
      </c>
      <c r="D21" s="114"/>
      <c r="E21" s="114"/>
      <c r="F21" s="114"/>
      <c r="G21" s="114"/>
      <c r="H21" s="114"/>
      <c r="I21" s="114"/>
      <c r="J21" s="114"/>
      <c r="K21" s="114"/>
      <c r="L21" s="112"/>
      <c r="M21" s="111" t="str">
        <f>IF($AV21="","",VLOOKUP($AV21,部員ﾃﾞｰﾀ入力!$A$2:$R$90,16,FALSE))</f>
        <v/>
      </c>
      <c r="N21" s="112"/>
      <c r="O21" s="127"/>
      <c r="P21" s="114"/>
      <c r="Q21" s="114"/>
      <c r="R21" s="114"/>
      <c r="S21" s="115"/>
      <c r="T21" s="12"/>
      <c r="U21" s="13"/>
      <c r="V21" s="149">
        <v>7</v>
      </c>
      <c r="W21" s="115"/>
      <c r="X21" s="124" t="str">
        <f>IF($BB21="","",VLOOKUP($BB21,部員ﾃﾞｰﾀ入力!$A$2:$R$90,17,FALSE))</f>
        <v/>
      </c>
      <c r="Y21" s="114"/>
      <c r="Z21" s="114"/>
      <c r="AA21" s="114"/>
      <c r="AB21" s="114"/>
      <c r="AC21" s="114"/>
      <c r="AD21" s="114"/>
      <c r="AE21" s="114"/>
      <c r="AF21" s="114"/>
      <c r="AG21" s="112"/>
      <c r="AH21" s="111" t="str">
        <f>IF($BB21="","",VLOOKUP($BB21,部員ﾃﾞｰﾀ入力!$A$2:$R$90,16,FALSE))</f>
        <v/>
      </c>
      <c r="AI21" s="112"/>
      <c r="AJ21" s="113"/>
      <c r="AK21" s="114"/>
      <c r="AL21" s="114"/>
      <c r="AM21" s="114"/>
      <c r="AN21" s="115"/>
      <c r="AO21" s="33"/>
      <c r="AP21" s="33"/>
      <c r="AQ21" s="33"/>
      <c r="AR21" s="3"/>
      <c r="AS21" s="3"/>
      <c r="AT21" s="3"/>
      <c r="AU21" s="106">
        <v>4</v>
      </c>
      <c r="AV21" s="108"/>
      <c r="AW21" s="109"/>
      <c r="AX21" s="110"/>
      <c r="AY21" s="3"/>
      <c r="AZ21" s="3"/>
      <c r="BA21" s="4">
        <v>7</v>
      </c>
      <c r="BB21" s="108"/>
      <c r="BC21" s="109"/>
      <c r="BD21" s="110"/>
      <c r="BE21" s="3"/>
      <c r="BF21" s="3"/>
      <c r="BG21" s="3"/>
      <c r="BH21" s="3"/>
      <c r="BI21" s="3"/>
      <c r="BJ21" s="3"/>
    </row>
    <row r="22" spans="1:62" ht="19.5" customHeight="1">
      <c r="A22" s="118"/>
      <c r="B22" s="119"/>
      <c r="C22" s="124" t="str">
        <f>IF($AV22="","",VLOOKUP($AV22,部員ﾃﾞｰﾀ入力!$A$2:$R$90,17,FALSE))</f>
        <v/>
      </c>
      <c r="D22" s="114"/>
      <c r="E22" s="114"/>
      <c r="F22" s="114"/>
      <c r="G22" s="114"/>
      <c r="H22" s="114"/>
      <c r="I22" s="114"/>
      <c r="J22" s="114"/>
      <c r="K22" s="114"/>
      <c r="L22" s="112"/>
      <c r="M22" s="111" t="str">
        <f>IF($AV22="","",VLOOKUP($AV22,部員ﾃﾞｰﾀ入力!$A$2:$R$90,16,FALSE))</f>
        <v/>
      </c>
      <c r="N22" s="112"/>
      <c r="O22" s="127"/>
      <c r="P22" s="114"/>
      <c r="Q22" s="114"/>
      <c r="R22" s="114"/>
      <c r="S22" s="115"/>
      <c r="T22" s="12"/>
      <c r="U22" s="13"/>
      <c r="V22" s="149">
        <v>8</v>
      </c>
      <c r="W22" s="115"/>
      <c r="X22" s="124" t="str">
        <f>IF($BB22="","",VLOOKUP($BB22,部員ﾃﾞｰﾀ入力!$A$2:$R$90,17,FALSE))</f>
        <v/>
      </c>
      <c r="Y22" s="114"/>
      <c r="Z22" s="114"/>
      <c r="AA22" s="114"/>
      <c r="AB22" s="114"/>
      <c r="AC22" s="114"/>
      <c r="AD22" s="114"/>
      <c r="AE22" s="114"/>
      <c r="AF22" s="114"/>
      <c r="AG22" s="112"/>
      <c r="AH22" s="111" t="str">
        <f>IF($BB22="","",VLOOKUP($BB22,部員ﾃﾞｰﾀ入力!$A$2:$R$90,16,FALSE))</f>
        <v/>
      </c>
      <c r="AI22" s="112"/>
      <c r="AJ22" s="113"/>
      <c r="AK22" s="114"/>
      <c r="AL22" s="114"/>
      <c r="AM22" s="114"/>
      <c r="AN22" s="115"/>
      <c r="AO22" s="33"/>
      <c r="AP22" s="33"/>
      <c r="AQ22" s="33"/>
      <c r="AR22" s="3"/>
      <c r="AS22" s="3"/>
      <c r="AT22" s="3"/>
      <c r="AU22" s="107"/>
      <c r="AV22" s="108"/>
      <c r="AW22" s="109"/>
      <c r="AX22" s="110"/>
      <c r="AY22" s="3"/>
      <c r="AZ22" s="3"/>
      <c r="BA22" s="4">
        <v>8</v>
      </c>
      <c r="BB22" s="108"/>
      <c r="BC22" s="109"/>
      <c r="BD22" s="110"/>
      <c r="BE22" s="3"/>
      <c r="BF22" s="3"/>
      <c r="BG22" s="3"/>
      <c r="BH22" s="3"/>
      <c r="BI22" s="3"/>
      <c r="BJ22" s="3"/>
    </row>
    <row r="23" spans="1:62" ht="19.5" customHeight="1">
      <c r="A23" s="125">
        <v>5</v>
      </c>
      <c r="B23" s="126"/>
      <c r="C23" s="124" t="str">
        <f>IF($AV23="","",VLOOKUP($AV23,部員ﾃﾞｰﾀ入力!$A$2:$R$90,17,FALSE))</f>
        <v/>
      </c>
      <c r="D23" s="114"/>
      <c r="E23" s="114"/>
      <c r="F23" s="114"/>
      <c r="G23" s="114"/>
      <c r="H23" s="114"/>
      <c r="I23" s="114"/>
      <c r="J23" s="114"/>
      <c r="K23" s="114"/>
      <c r="L23" s="112"/>
      <c r="M23" s="111" t="str">
        <f>IF($AV23="","",VLOOKUP($AV23,部員ﾃﾞｰﾀ入力!$A$2:$R$90,16,FALSE))</f>
        <v/>
      </c>
      <c r="N23" s="112"/>
      <c r="O23" s="127"/>
      <c r="P23" s="114"/>
      <c r="Q23" s="114"/>
      <c r="R23" s="114"/>
      <c r="S23" s="115"/>
      <c r="T23" s="3"/>
      <c r="U23" s="13"/>
      <c r="V23" s="149">
        <v>9</v>
      </c>
      <c r="W23" s="115"/>
      <c r="X23" s="124" t="str">
        <f>IF($BB23="","",VLOOKUP($BB23,部員ﾃﾞｰﾀ入力!$A$2:$R$90,17,FALSE))</f>
        <v/>
      </c>
      <c r="Y23" s="114"/>
      <c r="Z23" s="114"/>
      <c r="AA23" s="114"/>
      <c r="AB23" s="114"/>
      <c r="AC23" s="114"/>
      <c r="AD23" s="114"/>
      <c r="AE23" s="114"/>
      <c r="AF23" s="114"/>
      <c r="AG23" s="112"/>
      <c r="AH23" s="111" t="str">
        <f>IF($BB23="","",VLOOKUP($BB23,部員ﾃﾞｰﾀ入力!$A$2:$R$90,16,FALSE))</f>
        <v/>
      </c>
      <c r="AI23" s="112"/>
      <c r="AJ23" s="113"/>
      <c r="AK23" s="114"/>
      <c r="AL23" s="114"/>
      <c r="AM23" s="114"/>
      <c r="AN23" s="115"/>
      <c r="AO23" s="33"/>
      <c r="AP23" s="33"/>
      <c r="AQ23" s="33"/>
      <c r="AR23" s="3"/>
      <c r="AS23" s="3"/>
      <c r="AT23" s="3"/>
      <c r="AU23" s="106">
        <v>5</v>
      </c>
      <c r="AV23" s="108"/>
      <c r="AW23" s="109"/>
      <c r="AX23" s="110"/>
      <c r="AY23" s="3"/>
      <c r="AZ23" s="3"/>
      <c r="BA23" s="4">
        <v>9</v>
      </c>
      <c r="BB23" s="108"/>
      <c r="BC23" s="109"/>
      <c r="BD23" s="110"/>
      <c r="BE23" s="3"/>
      <c r="BF23" s="3"/>
      <c r="BG23" s="3"/>
      <c r="BH23" s="3"/>
      <c r="BI23" s="3"/>
      <c r="BJ23" s="3"/>
    </row>
    <row r="24" spans="1:62" ht="19.5" customHeight="1">
      <c r="A24" s="118"/>
      <c r="B24" s="119"/>
      <c r="C24" s="128" t="str">
        <f>IF($AV24="","",VLOOKUP($AV24,部員ﾃﾞｰﾀ入力!$A$2:$R$90,17,FALSE))</f>
        <v/>
      </c>
      <c r="D24" s="129"/>
      <c r="E24" s="129"/>
      <c r="F24" s="129"/>
      <c r="G24" s="129"/>
      <c r="H24" s="129"/>
      <c r="I24" s="129"/>
      <c r="J24" s="129"/>
      <c r="K24" s="129"/>
      <c r="L24" s="130"/>
      <c r="M24" s="131" t="str">
        <f>IF($AV24="","",VLOOKUP($AV24,部員ﾃﾞｰﾀ入力!$A$2:$R$90,16,FALSE))</f>
        <v/>
      </c>
      <c r="N24" s="130"/>
      <c r="O24" s="132"/>
      <c r="P24" s="129"/>
      <c r="Q24" s="129"/>
      <c r="R24" s="129"/>
      <c r="S24" s="126"/>
      <c r="T24" s="12"/>
      <c r="U24" s="3"/>
      <c r="V24" s="150">
        <v>10</v>
      </c>
      <c r="W24" s="145"/>
      <c r="X24" s="133" t="str">
        <f>IF($BB24="","",VLOOKUP($BB24,部員ﾃﾞｰﾀ入力!$A$2:$R$90,17,FALSE))</f>
        <v/>
      </c>
      <c r="Y24" s="134"/>
      <c r="Z24" s="134"/>
      <c r="AA24" s="134"/>
      <c r="AB24" s="134"/>
      <c r="AC24" s="134"/>
      <c r="AD24" s="134"/>
      <c r="AE24" s="134"/>
      <c r="AF24" s="134"/>
      <c r="AG24" s="135"/>
      <c r="AH24" s="143" t="str">
        <f>IF($BB24="","",VLOOKUP($BB24,部員ﾃﾞｰﾀ入力!$A$2:$R$90,16,FALSE))</f>
        <v/>
      </c>
      <c r="AI24" s="135"/>
      <c r="AJ24" s="144"/>
      <c r="AK24" s="134"/>
      <c r="AL24" s="134"/>
      <c r="AM24" s="134"/>
      <c r="AN24" s="145"/>
      <c r="AO24" s="33"/>
      <c r="AP24" s="33"/>
      <c r="AQ24" s="33"/>
      <c r="AR24" s="3"/>
      <c r="AS24" s="3"/>
      <c r="AT24" s="3"/>
      <c r="AU24" s="107"/>
      <c r="AV24" s="108"/>
      <c r="AW24" s="109"/>
      <c r="AX24" s="110"/>
      <c r="AY24" s="3"/>
      <c r="AZ24" s="3"/>
      <c r="BA24" s="4">
        <v>10</v>
      </c>
      <c r="BB24" s="108"/>
      <c r="BC24" s="109"/>
      <c r="BD24" s="110"/>
      <c r="BE24" s="3"/>
      <c r="BF24" s="3"/>
      <c r="BG24" s="3"/>
      <c r="BH24" s="3"/>
      <c r="BI24" s="3"/>
      <c r="BJ24" s="3"/>
    </row>
    <row r="25" spans="1:62" ht="19.5" customHeight="1">
      <c r="A25" s="116">
        <v>6</v>
      </c>
      <c r="B25" s="117"/>
      <c r="C25" s="120" t="str">
        <f>IF($AV25="","",VLOOKUP($AV25,部員ﾃﾞｰﾀ入力!$A$2:$R$90,17,FALSE))</f>
        <v/>
      </c>
      <c r="D25" s="121"/>
      <c r="E25" s="121"/>
      <c r="F25" s="121"/>
      <c r="G25" s="121"/>
      <c r="H25" s="121"/>
      <c r="I25" s="121"/>
      <c r="J25" s="121"/>
      <c r="K25" s="121"/>
      <c r="L25" s="122"/>
      <c r="M25" s="123" t="str">
        <f>IF($AV25="","",VLOOKUP($AV25,部員ﾃﾞｰﾀ入力!$A$2:$R$90,16,FALSE))</f>
        <v/>
      </c>
      <c r="N25" s="122"/>
      <c r="O25" s="151"/>
      <c r="P25" s="121"/>
      <c r="Q25" s="121"/>
      <c r="R25" s="121"/>
      <c r="S25" s="137"/>
      <c r="T25" s="12"/>
      <c r="U25" s="3"/>
      <c r="V25" s="155">
        <v>11</v>
      </c>
      <c r="W25" s="119"/>
      <c r="X25" s="120" t="str">
        <f>IF($BB25="","",VLOOKUP($BB25,部員ﾃﾞｰﾀ入力!$A$2:$R$90,17,FALSE))</f>
        <v/>
      </c>
      <c r="Y25" s="121"/>
      <c r="Z25" s="121"/>
      <c r="AA25" s="121"/>
      <c r="AB25" s="121"/>
      <c r="AC25" s="121"/>
      <c r="AD25" s="121"/>
      <c r="AE25" s="121"/>
      <c r="AF25" s="121"/>
      <c r="AG25" s="122"/>
      <c r="AH25" s="123" t="str">
        <f>IF($BB25="","",VLOOKUP($BB25,部員ﾃﾞｰﾀ入力!$A$2:$R$90,16,FALSE))</f>
        <v/>
      </c>
      <c r="AI25" s="122"/>
      <c r="AJ25" s="148"/>
      <c r="AK25" s="139"/>
      <c r="AL25" s="139"/>
      <c r="AM25" s="139"/>
      <c r="AN25" s="119"/>
      <c r="AO25" s="33"/>
      <c r="AP25" s="33"/>
      <c r="AQ25" s="33"/>
      <c r="AR25" s="3"/>
      <c r="AS25" s="3"/>
      <c r="AT25" s="3"/>
      <c r="AU25" s="106">
        <v>6</v>
      </c>
      <c r="AV25" s="108"/>
      <c r="AW25" s="109"/>
      <c r="AX25" s="110"/>
      <c r="AY25" s="3"/>
      <c r="AZ25" s="3"/>
      <c r="BA25" s="4">
        <v>11</v>
      </c>
      <c r="BB25" s="108"/>
      <c r="BC25" s="109"/>
      <c r="BD25" s="110"/>
      <c r="BE25" s="3"/>
      <c r="BF25" s="3"/>
      <c r="BG25" s="3"/>
      <c r="BH25" s="3"/>
      <c r="BI25" s="3"/>
      <c r="BJ25" s="3"/>
    </row>
    <row r="26" spans="1:62" ht="19.5" customHeight="1">
      <c r="A26" s="118"/>
      <c r="B26" s="119"/>
      <c r="C26" s="128" t="str">
        <f>IF($AV26="","",VLOOKUP($AV26,部員ﾃﾞｰﾀ入力!$A$2:$R$90,17,FALSE))</f>
        <v/>
      </c>
      <c r="D26" s="129"/>
      <c r="E26" s="129"/>
      <c r="F26" s="129"/>
      <c r="G26" s="129"/>
      <c r="H26" s="129"/>
      <c r="I26" s="129"/>
      <c r="J26" s="129"/>
      <c r="K26" s="129"/>
      <c r="L26" s="130"/>
      <c r="M26" s="131" t="str">
        <f>IF($AV26="","",VLOOKUP($AV26,部員ﾃﾞｰﾀ入力!$A$2:$R$90,16,FALSE))</f>
        <v/>
      </c>
      <c r="N26" s="130"/>
      <c r="O26" s="161"/>
      <c r="P26" s="129"/>
      <c r="Q26" s="129"/>
      <c r="R26" s="129"/>
      <c r="S26" s="126"/>
      <c r="T26" s="12"/>
      <c r="U26" s="3"/>
      <c r="V26" s="149">
        <v>12</v>
      </c>
      <c r="W26" s="115"/>
      <c r="X26" s="124" t="str">
        <f>IF($BB26="","",VLOOKUP($BB26,部員ﾃﾞｰﾀ入力!$A$2:$R$90,17,FALSE))</f>
        <v/>
      </c>
      <c r="Y26" s="114"/>
      <c r="Z26" s="114"/>
      <c r="AA26" s="114"/>
      <c r="AB26" s="114"/>
      <c r="AC26" s="114"/>
      <c r="AD26" s="114"/>
      <c r="AE26" s="114"/>
      <c r="AF26" s="114"/>
      <c r="AG26" s="112"/>
      <c r="AH26" s="111" t="str">
        <f>IF($BB26="","",VLOOKUP($BB26,部員ﾃﾞｰﾀ入力!$A$2:$R$90,16,FALSE))</f>
        <v/>
      </c>
      <c r="AI26" s="112"/>
      <c r="AJ26" s="113"/>
      <c r="AK26" s="114"/>
      <c r="AL26" s="114"/>
      <c r="AM26" s="114"/>
      <c r="AN26" s="115"/>
      <c r="AO26" s="33"/>
      <c r="AP26" s="33"/>
      <c r="AQ26" s="33"/>
      <c r="AR26" s="3"/>
      <c r="AS26" s="3"/>
      <c r="AT26" s="3"/>
      <c r="AU26" s="107"/>
      <c r="AV26" s="108"/>
      <c r="AW26" s="109"/>
      <c r="AX26" s="110"/>
      <c r="AY26" s="3"/>
      <c r="AZ26" s="3"/>
      <c r="BA26" s="4">
        <v>12</v>
      </c>
      <c r="BB26" s="108"/>
      <c r="BC26" s="109"/>
      <c r="BD26" s="110"/>
      <c r="BE26" s="3"/>
      <c r="BF26" s="3"/>
      <c r="BG26" s="3"/>
      <c r="BH26" s="3"/>
      <c r="BI26" s="3"/>
      <c r="BJ26" s="3"/>
    </row>
    <row r="27" spans="1:62" ht="19.5" customHeight="1">
      <c r="A27" s="125">
        <v>7</v>
      </c>
      <c r="B27" s="126"/>
      <c r="C27" s="124" t="str">
        <f>IF($AV27="","",VLOOKUP($AV27,部員ﾃﾞｰﾀ入力!$A$2:$R$90,17,FALSE))</f>
        <v/>
      </c>
      <c r="D27" s="114"/>
      <c r="E27" s="114"/>
      <c r="F27" s="114"/>
      <c r="G27" s="114"/>
      <c r="H27" s="114"/>
      <c r="I27" s="114"/>
      <c r="J27" s="114"/>
      <c r="K27" s="114"/>
      <c r="L27" s="112"/>
      <c r="M27" s="111" t="str">
        <f>IF($AV27="","",VLOOKUP($AV27,部員ﾃﾞｰﾀ入力!$A$2:$R$90,16,FALSE))</f>
        <v/>
      </c>
      <c r="N27" s="112"/>
      <c r="O27" s="127"/>
      <c r="P27" s="114"/>
      <c r="Q27" s="114"/>
      <c r="R27" s="114"/>
      <c r="S27" s="115"/>
      <c r="T27" s="12"/>
      <c r="U27" s="3"/>
      <c r="V27" s="149">
        <v>13</v>
      </c>
      <c r="W27" s="115"/>
      <c r="X27" s="124" t="str">
        <f>IF($BB27="","",VLOOKUP($BB27,部員ﾃﾞｰﾀ入力!$A$2:$R$90,17,FALSE))</f>
        <v/>
      </c>
      <c r="Y27" s="114"/>
      <c r="Z27" s="114"/>
      <c r="AA27" s="114"/>
      <c r="AB27" s="114"/>
      <c r="AC27" s="114"/>
      <c r="AD27" s="114"/>
      <c r="AE27" s="114"/>
      <c r="AF27" s="114"/>
      <c r="AG27" s="112"/>
      <c r="AH27" s="111" t="str">
        <f>IF($BB27="","",VLOOKUP($BB27,部員ﾃﾞｰﾀ入力!$A$2:$R$90,16,FALSE))</f>
        <v/>
      </c>
      <c r="AI27" s="112"/>
      <c r="AJ27" s="113"/>
      <c r="AK27" s="114"/>
      <c r="AL27" s="114"/>
      <c r="AM27" s="114"/>
      <c r="AN27" s="115"/>
      <c r="AO27" s="33"/>
      <c r="AP27" s="33"/>
      <c r="AQ27" s="33"/>
      <c r="AR27" s="3"/>
      <c r="AS27" s="3"/>
      <c r="AT27" s="3"/>
      <c r="AU27" s="106">
        <v>7</v>
      </c>
      <c r="AV27" s="108"/>
      <c r="AW27" s="109"/>
      <c r="AX27" s="110"/>
      <c r="AY27" s="3"/>
      <c r="AZ27" s="3"/>
      <c r="BA27" s="4">
        <v>13</v>
      </c>
      <c r="BB27" s="108"/>
      <c r="BC27" s="109"/>
      <c r="BD27" s="110"/>
      <c r="BE27" s="3"/>
      <c r="BF27" s="3"/>
      <c r="BG27" s="3"/>
      <c r="BH27" s="3"/>
      <c r="BI27" s="3"/>
      <c r="BJ27" s="3"/>
    </row>
    <row r="28" spans="1:62" ht="19.5" customHeight="1">
      <c r="A28" s="118"/>
      <c r="B28" s="119"/>
      <c r="C28" s="124" t="str">
        <f>IF($AV28="","",VLOOKUP($AV28,部員ﾃﾞｰﾀ入力!$A$2:$R$90,17,FALSE))</f>
        <v/>
      </c>
      <c r="D28" s="114"/>
      <c r="E28" s="114"/>
      <c r="F28" s="114"/>
      <c r="G28" s="114"/>
      <c r="H28" s="114"/>
      <c r="I28" s="114"/>
      <c r="J28" s="114"/>
      <c r="K28" s="114"/>
      <c r="L28" s="112"/>
      <c r="M28" s="111" t="str">
        <f>IF($AV28="","",VLOOKUP($AV28,部員ﾃﾞｰﾀ入力!$A$2:$R$90,16,FALSE))</f>
        <v/>
      </c>
      <c r="N28" s="112"/>
      <c r="O28" s="127"/>
      <c r="P28" s="114"/>
      <c r="Q28" s="114"/>
      <c r="R28" s="114"/>
      <c r="S28" s="115"/>
      <c r="T28" s="12"/>
      <c r="U28" s="3"/>
      <c r="V28" s="149">
        <v>14</v>
      </c>
      <c r="W28" s="115"/>
      <c r="X28" s="124" t="str">
        <f>IF($BB28="","",VLOOKUP($BB28,部員ﾃﾞｰﾀ入力!$A$2:$R$90,17,FALSE))</f>
        <v/>
      </c>
      <c r="Y28" s="114"/>
      <c r="Z28" s="114"/>
      <c r="AA28" s="114"/>
      <c r="AB28" s="114"/>
      <c r="AC28" s="114"/>
      <c r="AD28" s="114"/>
      <c r="AE28" s="114"/>
      <c r="AF28" s="114"/>
      <c r="AG28" s="112"/>
      <c r="AH28" s="111" t="str">
        <f>IF($BB28="","",VLOOKUP($BB28,部員ﾃﾞｰﾀ入力!$A$2:$R$90,16,FALSE))</f>
        <v/>
      </c>
      <c r="AI28" s="112"/>
      <c r="AJ28" s="113"/>
      <c r="AK28" s="114"/>
      <c r="AL28" s="114"/>
      <c r="AM28" s="114"/>
      <c r="AN28" s="115"/>
      <c r="AO28" s="33"/>
      <c r="AP28" s="33"/>
      <c r="AQ28" s="33"/>
      <c r="AR28" s="3"/>
      <c r="AS28" s="3"/>
      <c r="AT28" s="3"/>
      <c r="AU28" s="107"/>
      <c r="AV28" s="108"/>
      <c r="AW28" s="109"/>
      <c r="AX28" s="110"/>
      <c r="AY28" s="3"/>
      <c r="AZ28" s="3"/>
      <c r="BA28" s="4">
        <v>14</v>
      </c>
      <c r="BB28" s="108"/>
      <c r="BC28" s="109"/>
      <c r="BD28" s="110"/>
      <c r="BE28" s="3"/>
      <c r="BF28" s="3"/>
      <c r="BG28" s="3"/>
      <c r="BH28" s="3"/>
      <c r="BI28" s="3"/>
      <c r="BJ28" s="3"/>
    </row>
    <row r="29" spans="1:62" ht="19.5" customHeight="1">
      <c r="A29" s="125">
        <v>8</v>
      </c>
      <c r="B29" s="126"/>
      <c r="C29" s="124" t="str">
        <f>IF($AV29="","",VLOOKUP($AV29,部員ﾃﾞｰﾀ入力!$A$2:$R$90,17,FALSE))</f>
        <v/>
      </c>
      <c r="D29" s="114"/>
      <c r="E29" s="114"/>
      <c r="F29" s="114"/>
      <c r="G29" s="114"/>
      <c r="H29" s="114"/>
      <c r="I29" s="114"/>
      <c r="J29" s="114"/>
      <c r="K29" s="114"/>
      <c r="L29" s="112"/>
      <c r="M29" s="111" t="str">
        <f>IF($AV29="","",VLOOKUP($AV29,部員ﾃﾞｰﾀ入力!$A$2:$R$90,16,FALSE))</f>
        <v/>
      </c>
      <c r="N29" s="112"/>
      <c r="O29" s="127"/>
      <c r="P29" s="114"/>
      <c r="Q29" s="114"/>
      <c r="R29" s="114"/>
      <c r="S29" s="115"/>
      <c r="T29" s="12"/>
      <c r="U29" s="3"/>
      <c r="V29" s="149">
        <v>15</v>
      </c>
      <c r="W29" s="115"/>
      <c r="X29" s="124" t="str">
        <f>IF($BB29="","",VLOOKUP($BB29,部員ﾃﾞｰﾀ入力!$A$2:$R$90,17,FALSE))</f>
        <v/>
      </c>
      <c r="Y29" s="114"/>
      <c r="Z29" s="114"/>
      <c r="AA29" s="114"/>
      <c r="AB29" s="114"/>
      <c r="AC29" s="114"/>
      <c r="AD29" s="114"/>
      <c r="AE29" s="114"/>
      <c r="AF29" s="114"/>
      <c r="AG29" s="112"/>
      <c r="AH29" s="111" t="str">
        <f>IF($BB29="","",VLOOKUP($BB29,部員ﾃﾞｰﾀ入力!$A$2:$R$90,16,FALSE))</f>
        <v/>
      </c>
      <c r="AI29" s="112"/>
      <c r="AJ29" s="113"/>
      <c r="AK29" s="114"/>
      <c r="AL29" s="114"/>
      <c r="AM29" s="114"/>
      <c r="AN29" s="115"/>
      <c r="AO29" s="33"/>
      <c r="AP29" s="33"/>
      <c r="AQ29" s="33"/>
      <c r="AR29" s="3"/>
      <c r="AS29" s="3"/>
      <c r="AT29" s="3"/>
      <c r="AU29" s="106">
        <v>8</v>
      </c>
      <c r="AV29" s="108"/>
      <c r="AW29" s="109"/>
      <c r="AX29" s="110"/>
      <c r="AY29" s="3"/>
      <c r="AZ29" s="3"/>
      <c r="BA29" s="4">
        <v>15</v>
      </c>
      <c r="BB29" s="108"/>
      <c r="BC29" s="109"/>
      <c r="BD29" s="110"/>
      <c r="BE29" s="3"/>
      <c r="BF29" s="3"/>
      <c r="BG29" s="3"/>
      <c r="BH29" s="3"/>
      <c r="BI29" s="3"/>
      <c r="BJ29" s="3"/>
    </row>
    <row r="30" spans="1:62" ht="19.5" customHeight="1">
      <c r="A30" s="118"/>
      <c r="B30" s="119"/>
      <c r="C30" s="124" t="str">
        <f>IF($AV30="","",VLOOKUP($AV30,部員ﾃﾞｰﾀ入力!$A$2:$R$90,17,FALSE))</f>
        <v/>
      </c>
      <c r="D30" s="114"/>
      <c r="E30" s="114"/>
      <c r="F30" s="114"/>
      <c r="G30" s="114"/>
      <c r="H30" s="114"/>
      <c r="I30" s="114"/>
      <c r="J30" s="114"/>
      <c r="K30" s="114"/>
      <c r="L30" s="112"/>
      <c r="M30" s="111" t="str">
        <f>IF($AV30="","",VLOOKUP($AV30,部員ﾃﾞｰﾀ入力!$A$2:$R$90,16,FALSE))</f>
        <v/>
      </c>
      <c r="N30" s="112"/>
      <c r="O30" s="127"/>
      <c r="P30" s="114"/>
      <c r="Q30" s="114"/>
      <c r="R30" s="114"/>
      <c r="S30" s="115"/>
      <c r="T30" s="12"/>
      <c r="U30" s="3"/>
      <c r="V30" s="149">
        <v>16</v>
      </c>
      <c r="W30" s="115"/>
      <c r="X30" s="124" t="str">
        <f>IF($BB30="","",VLOOKUP($BB30,部員ﾃﾞｰﾀ入力!$A$2:$R$90,17,FALSE))</f>
        <v/>
      </c>
      <c r="Y30" s="114"/>
      <c r="Z30" s="114"/>
      <c r="AA30" s="114"/>
      <c r="AB30" s="114"/>
      <c r="AC30" s="114"/>
      <c r="AD30" s="114"/>
      <c r="AE30" s="114"/>
      <c r="AF30" s="114"/>
      <c r="AG30" s="112"/>
      <c r="AH30" s="111" t="str">
        <f>IF($BB30="","",VLOOKUP($BB30,部員ﾃﾞｰﾀ入力!$A$2:$R$90,16,FALSE))</f>
        <v/>
      </c>
      <c r="AI30" s="112"/>
      <c r="AJ30" s="113"/>
      <c r="AK30" s="114"/>
      <c r="AL30" s="114"/>
      <c r="AM30" s="114"/>
      <c r="AN30" s="115"/>
      <c r="AO30" s="33"/>
      <c r="AP30" s="33"/>
      <c r="AQ30" s="33"/>
      <c r="AR30" s="3"/>
      <c r="AS30" s="3"/>
      <c r="AT30" s="3"/>
      <c r="AU30" s="107"/>
      <c r="AV30" s="108"/>
      <c r="AW30" s="109"/>
      <c r="AX30" s="110"/>
      <c r="AY30" s="3"/>
      <c r="AZ30" s="3"/>
      <c r="BA30" s="4">
        <v>16</v>
      </c>
      <c r="BB30" s="108"/>
      <c r="BC30" s="109"/>
      <c r="BD30" s="110"/>
      <c r="BE30" s="3"/>
      <c r="BF30" s="3"/>
      <c r="BG30" s="3"/>
      <c r="BH30" s="3"/>
      <c r="BI30" s="3"/>
      <c r="BJ30" s="3"/>
    </row>
    <row r="31" spans="1:62" ht="19.5" customHeight="1">
      <c r="A31" s="125">
        <v>9</v>
      </c>
      <c r="B31" s="126"/>
      <c r="C31" s="124" t="str">
        <f>IF($AV31="","",VLOOKUP($AV31,部員ﾃﾞｰﾀ入力!$A$2:$R$90,17,FALSE))</f>
        <v/>
      </c>
      <c r="D31" s="114"/>
      <c r="E31" s="114"/>
      <c r="F31" s="114"/>
      <c r="G31" s="114"/>
      <c r="H31" s="114"/>
      <c r="I31" s="114"/>
      <c r="J31" s="114"/>
      <c r="K31" s="114"/>
      <c r="L31" s="112"/>
      <c r="M31" s="111" t="str">
        <f>IF($AV31="","",VLOOKUP($AV31,部員ﾃﾞｰﾀ入力!$A$2:$R$90,16,FALSE))</f>
        <v/>
      </c>
      <c r="N31" s="112"/>
      <c r="O31" s="127"/>
      <c r="P31" s="114"/>
      <c r="Q31" s="114"/>
      <c r="R31" s="114"/>
      <c r="S31" s="115"/>
      <c r="T31" s="12"/>
      <c r="U31" s="3"/>
      <c r="V31" s="149">
        <v>17</v>
      </c>
      <c r="W31" s="115"/>
      <c r="X31" s="124" t="str">
        <f>IF($BB31="","",VLOOKUP($BB31,部員ﾃﾞｰﾀ入力!$A$2:$R$90,17,FALSE))</f>
        <v/>
      </c>
      <c r="Y31" s="114"/>
      <c r="Z31" s="114"/>
      <c r="AA31" s="114"/>
      <c r="AB31" s="114"/>
      <c r="AC31" s="114"/>
      <c r="AD31" s="114"/>
      <c r="AE31" s="114"/>
      <c r="AF31" s="114"/>
      <c r="AG31" s="112"/>
      <c r="AH31" s="111" t="str">
        <f>IF($BB31="","",VLOOKUP($BB31,部員ﾃﾞｰﾀ入力!$A$2:$R$90,16,FALSE))</f>
        <v/>
      </c>
      <c r="AI31" s="112"/>
      <c r="AJ31" s="113"/>
      <c r="AK31" s="114"/>
      <c r="AL31" s="114"/>
      <c r="AM31" s="114"/>
      <c r="AN31" s="115"/>
      <c r="AO31" s="33"/>
      <c r="AP31" s="33"/>
      <c r="AQ31" s="33"/>
      <c r="AR31" s="3"/>
      <c r="AS31" s="3"/>
      <c r="AT31" s="3"/>
      <c r="AU31" s="106">
        <v>9</v>
      </c>
      <c r="AV31" s="108"/>
      <c r="AW31" s="109"/>
      <c r="AX31" s="110"/>
      <c r="AY31" s="3"/>
      <c r="AZ31" s="3"/>
      <c r="BA31" s="4">
        <v>17</v>
      </c>
      <c r="BB31" s="108"/>
      <c r="BC31" s="109"/>
      <c r="BD31" s="110"/>
      <c r="BE31" s="3"/>
      <c r="BF31" s="3"/>
      <c r="BG31" s="3"/>
      <c r="BH31" s="3"/>
      <c r="BI31" s="3"/>
      <c r="BJ31" s="3"/>
    </row>
    <row r="32" spans="1:62" ht="19.5" customHeight="1">
      <c r="A32" s="118"/>
      <c r="B32" s="119"/>
      <c r="C32" s="124" t="str">
        <f>IF($AV32="","",VLOOKUP($AV32,部員ﾃﾞｰﾀ入力!$A$2:$R$90,17,FALSE))</f>
        <v/>
      </c>
      <c r="D32" s="114"/>
      <c r="E32" s="114"/>
      <c r="F32" s="114"/>
      <c r="G32" s="114"/>
      <c r="H32" s="114"/>
      <c r="I32" s="114"/>
      <c r="J32" s="114"/>
      <c r="K32" s="114"/>
      <c r="L32" s="112"/>
      <c r="M32" s="111" t="str">
        <f>IF($AV32="","",VLOOKUP($AV32,部員ﾃﾞｰﾀ入力!$A$2:$R$90,16,FALSE))</f>
        <v/>
      </c>
      <c r="N32" s="112"/>
      <c r="O32" s="127"/>
      <c r="P32" s="114"/>
      <c r="Q32" s="114"/>
      <c r="R32" s="114"/>
      <c r="S32" s="115"/>
      <c r="T32" s="12"/>
      <c r="U32" s="3"/>
      <c r="V32" s="149">
        <v>18</v>
      </c>
      <c r="W32" s="115"/>
      <c r="X32" s="124" t="str">
        <f>IF($BB32="","",VLOOKUP($BB32,部員ﾃﾞｰﾀ入力!$A$2:$R$90,17,FALSE))</f>
        <v/>
      </c>
      <c r="Y32" s="114"/>
      <c r="Z32" s="114"/>
      <c r="AA32" s="114"/>
      <c r="AB32" s="114"/>
      <c r="AC32" s="114"/>
      <c r="AD32" s="114"/>
      <c r="AE32" s="114"/>
      <c r="AF32" s="114"/>
      <c r="AG32" s="112"/>
      <c r="AH32" s="111" t="str">
        <f>IF($BB32="","",VLOOKUP($BB32,部員ﾃﾞｰﾀ入力!$A$2:$R$90,16,FALSE))</f>
        <v/>
      </c>
      <c r="AI32" s="112"/>
      <c r="AJ32" s="113"/>
      <c r="AK32" s="114"/>
      <c r="AL32" s="114"/>
      <c r="AM32" s="114"/>
      <c r="AN32" s="115"/>
      <c r="AO32" s="33"/>
      <c r="AP32" s="33"/>
      <c r="AQ32" s="33"/>
      <c r="AR32" s="3"/>
      <c r="AS32" s="3"/>
      <c r="AT32" s="3"/>
      <c r="AU32" s="107"/>
      <c r="AV32" s="108"/>
      <c r="AW32" s="109"/>
      <c r="AX32" s="110"/>
      <c r="AY32" s="3"/>
      <c r="AZ32" s="3"/>
      <c r="BA32" s="4">
        <v>18</v>
      </c>
      <c r="BB32" s="108"/>
      <c r="BC32" s="109"/>
      <c r="BD32" s="110"/>
      <c r="BE32" s="3"/>
      <c r="BF32" s="3"/>
      <c r="BG32" s="3"/>
      <c r="BH32" s="3"/>
      <c r="BI32" s="3"/>
      <c r="BJ32" s="3"/>
    </row>
    <row r="33" spans="1:62" ht="19.5" customHeight="1">
      <c r="A33" s="125">
        <v>10</v>
      </c>
      <c r="B33" s="126"/>
      <c r="C33" s="124" t="str">
        <f>IF($AV33="","",VLOOKUP($AV33,部員ﾃﾞｰﾀ入力!$A$2:$R$90,17,FALSE))</f>
        <v/>
      </c>
      <c r="D33" s="114"/>
      <c r="E33" s="114"/>
      <c r="F33" s="114"/>
      <c r="G33" s="114"/>
      <c r="H33" s="114"/>
      <c r="I33" s="114"/>
      <c r="J33" s="114"/>
      <c r="K33" s="114"/>
      <c r="L33" s="112"/>
      <c r="M33" s="111" t="str">
        <f>IF($AV33="","",VLOOKUP($AV33,部員ﾃﾞｰﾀ入力!$A$2:$R$90,16,FALSE))</f>
        <v/>
      </c>
      <c r="N33" s="112"/>
      <c r="O33" s="127"/>
      <c r="P33" s="114"/>
      <c r="Q33" s="114"/>
      <c r="R33" s="114"/>
      <c r="S33" s="115"/>
      <c r="T33" s="12"/>
      <c r="U33" s="3"/>
      <c r="V33" s="149">
        <v>19</v>
      </c>
      <c r="W33" s="115"/>
      <c r="X33" s="124" t="str">
        <f>IF($BB33="","",VLOOKUP($BB33,部員ﾃﾞｰﾀ入力!$A$2:$R$90,17,FALSE))</f>
        <v/>
      </c>
      <c r="Y33" s="114"/>
      <c r="Z33" s="114"/>
      <c r="AA33" s="114"/>
      <c r="AB33" s="114"/>
      <c r="AC33" s="114"/>
      <c r="AD33" s="114"/>
      <c r="AE33" s="114"/>
      <c r="AF33" s="114"/>
      <c r="AG33" s="112"/>
      <c r="AH33" s="111" t="str">
        <f>IF($BB33="","",VLOOKUP($BB33,部員ﾃﾞｰﾀ入力!$A$2:$R$90,16,FALSE))</f>
        <v/>
      </c>
      <c r="AI33" s="112"/>
      <c r="AJ33" s="113"/>
      <c r="AK33" s="114"/>
      <c r="AL33" s="114"/>
      <c r="AM33" s="114"/>
      <c r="AN33" s="115"/>
      <c r="AO33" s="33"/>
      <c r="AP33" s="33"/>
      <c r="AQ33" s="33"/>
      <c r="AR33" s="3"/>
      <c r="AS33" s="3"/>
      <c r="AT33" s="3"/>
      <c r="AU33" s="106">
        <v>10</v>
      </c>
      <c r="AV33" s="108"/>
      <c r="AW33" s="109"/>
      <c r="AX33" s="110"/>
      <c r="AY33" s="3"/>
      <c r="AZ33" s="3"/>
      <c r="BA33" s="4">
        <v>19</v>
      </c>
      <c r="BB33" s="108"/>
      <c r="BC33" s="109"/>
      <c r="BD33" s="110"/>
      <c r="BE33" s="3"/>
      <c r="BF33" s="3"/>
      <c r="BG33" s="3"/>
      <c r="BH33" s="3"/>
      <c r="BI33" s="3"/>
      <c r="BJ33" s="3"/>
    </row>
    <row r="34" spans="1:62" ht="19.5" customHeight="1">
      <c r="A34" s="146"/>
      <c r="B34" s="147"/>
      <c r="C34" s="133" t="str">
        <f>IF($AV34="","",VLOOKUP($AV34,部員ﾃﾞｰﾀ入力!$A$2:$R$90,17,FALSE))</f>
        <v/>
      </c>
      <c r="D34" s="134"/>
      <c r="E34" s="134"/>
      <c r="F34" s="134"/>
      <c r="G34" s="134"/>
      <c r="H34" s="134"/>
      <c r="I34" s="134"/>
      <c r="J34" s="134"/>
      <c r="K34" s="134"/>
      <c r="L34" s="135"/>
      <c r="M34" s="143" t="str">
        <f>IF($AV34="","",VLOOKUP($AV34,部員ﾃﾞｰﾀ入力!$A$2:$R$90,16,FALSE))</f>
        <v/>
      </c>
      <c r="N34" s="135"/>
      <c r="O34" s="162"/>
      <c r="P34" s="134"/>
      <c r="Q34" s="134"/>
      <c r="R34" s="134"/>
      <c r="S34" s="145"/>
      <c r="T34" s="12"/>
      <c r="U34" s="3"/>
      <c r="V34" s="150">
        <v>20</v>
      </c>
      <c r="W34" s="145"/>
      <c r="X34" s="133" t="str">
        <f>IF($BB34="","",VLOOKUP($BB34,部員ﾃﾞｰﾀ入力!$A$2:$R$90,17,FALSE))</f>
        <v/>
      </c>
      <c r="Y34" s="134"/>
      <c r="Z34" s="134"/>
      <c r="AA34" s="134"/>
      <c r="AB34" s="134"/>
      <c r="AC34" s="134"/>
      <c r="AD34" s="134"/>
      <c r="AE34" s="134"/>
      <c r="AF34" s="134"/>
      <c r="AG34" s="135"/>
      <c r="AH34" s="143" t="str">
        <f>IF($BB34="","",VLOOKUP($BB34,部員ﾃﾞｰﾀ入力!$A$2:$R$90,16,FALSE))</f>
        <v/>
      </c>
      <c r="AI34" s="135"/>
      <c r="AJ34" s="144"/>
      <c r="AK34" s="134"/>
      <c r="AL34" s="134"/>
      <c r="AM34" s="134"/>
      <c r="AN34" s="145"/>
      <c r="AO34" s="33"/>
      <c r="AP34" s="33"/>
      <c r="AQ34" s="33"/>
      <c r="AR34" s="3"/>
      <c r="AS34" s="3"/>
      <c r="AT34" s="3"/>
      <c r="AU34" s="107"/>
      <c r="AV34" s="108"/>
      <c r="AW34" s="109"/>
      <c r="AX34" s="110"/>
      <c r="AY34" s="3"/>
      <c r="AZ34" s="3"/>
      <c r="BA34" s="4">
        <v>20</v>
      </c>
      <c r="BB34" s="108"/>
      <c r="BC34" s="109"/>
      <c r="BD34" s="110"/>
      <c r="BE34" s="3"/>
      <c r="BF34" s="3"/>
      <c r="BG34" s="3"/>
      <c r="BH34" s="3"/>
      <c r="BI34" s="3"/>
      <c r="BJ34" s="3"/>
    </row>
    <row r="35" spans="1:62" ht="19.5" customHeight="1">
      <c r="A35" s="153">
        <v>11</v>
      </c>
      <c r="B35" s="154"/>
      <c r="C35" s="138" t="str">
        <f>IF($AV35="","",VLOOKUP($AV35,部員ﾃﾞｰﾀ入力!$A$2:$R$90,17,FALSE))</f>
        <v/>
      </c>
      <c r="D35" s="139"/>
      <c r="E35" s="139"/>
      <c r="F35" s="139"/>
      <c r="G35" s="139"/>
      <c r="H35" s="139"/>
      <c r="I35" s="139"/>
      <c r="J35" s="139"/>
      <c r="K35" s="139"/>
      <c r="L35" s="140"/>
      <c r="M35" s="141" t="str">
        <f>IF($AV35="","",VLOOKUP($AV35,部員ﾃﾞｰﾀ入力!$A$2:$R$90,16,FALSE))</f>
        <v/>
      </c>
      <c r="N35" s="140"/>
      <c r="O35" s="142"/>
      <c r="P35" s="139"/>
      <c r="Q35" s="139"/>
      <c r="R35" s="139"/>
      <c r="S35" s="119"/>
      <c r="T35" s="12"/>
      <c r="U35" s="3"/>
      <c r="V35" s="152">
        <v>21</v>
      </c>
      <c r="W35" s="137"/>
      <c r="X35" s="120" t="str">
        <f>IF($BB35="","",VLOOKUP($BB35,部員ﾃﾞｰﾀ入力!$A$2:$R$90,17,FALSE))</f>
        <v/>
      </c>
      <c r="Y35" s="121"/>
      <c r="Z35" s="121"/>
      <c r="AA35" s="121"/>
      <c r="AB35" s="121"/>
      <c r="AC35" s="121"/>
      <c r="AD35" s="121"/>
      <c r="AE35" s="121"/>
      <c r="AF35" s="121"/>
      <c r="AG35" s="122"/>
      <c r="AH35" s="123" t="str">
        <f>IF($BB35="","",VLOOKUP($BB35,部員ﾃﾞｰﾀ入力!$A$2:$R$90,16,FALSE))</f>
        <v/>
      </c>
      <c r="AI35" s="122"/>
      <c r="AJ35" s="151"/>
      <c r="AK35" s="121"/>
      <c r="AL35" s="121"/>
      <c r="AM35" s="121"/>
      <c r="AN35" s="137"/>
      <c r="AO35" s="33"/>
      <c r="AP35" s="33"/>
      <c r="AQ35" s="33"/>
      <c r="AR35" s="3"/>
      <c r="AS35" s="3"/>
      <c r="AT35" s="3"/>
      <c r="AU35" s="106">
        <v>11</v>
      </c>
      <c r="AV35" s="108"/>
      <c r="AW35" s="109"/>
      <c r="AX35" s="110"/>
      <c r="AY35" s="3"/>
      <c r="AZ35" s="3"/>
      <c r="BA35" s="4">
        <v>21</v>
      </c>
      <c r="BB35" s="108"/>
      <c r="BC35" s="109"/>
      <c r="BD35" s="110"/>
      <c r="BE35" s="3"/>
      <c r="BF35" s="3"/>
      <c r="BG35" s="3"/>
      <c r="BH35" s="3"/>
      <c r="BI35" s="3"/>
      <c r="BJ35" s="3"/>
    </row>
    <row r="36" spans="1:62" ht="19.5" customHeight="1">
      <c r="A36" s="118"/>
      <c r="B36" s="119"/>
      <c r="C36" s="124" t="str">
        <f>IF($AV36="","",VLOOKUP($AV36,部員ﾃﾞｰﾀ入力!$A$2:$R$90,17,FALSE))</f>
        <v/>
      </c>
      <c r="D36" s="114"/>
      <c r="E36" s="114"/>
      <c r="F36" s="114"/>
      <c r="G36" s="114"/>
      <c r="H36" s="114"/>
      <c r="I36" s="114"/>
      <c r="J36" s="114"/>
      <c r="K36" s="114"/>
      <c r="L36" s="112"/>
      <c r="M36" s="111" t="str">
        <f>IF($AV36="","",VLOOKUP($AV36,部員ﾃﾞｰﾀ入力!$A$2:$R$90,16,FALSE))</f>
        <v/>
      </c>
      <c r="N36" s="112"/>
      <c r="O36" s="127"/>
      <c r="P36" s="114"/>
      <c r="Q36" s="114"/>
      <c r="R36" s="114"/>
      <c r="S36" s="115"/>
      <c r="T36" s="12"/>
      <c r="U36" s="3"/>
      <c r="V36" s="149">
        <v>22</v>
      </c>
      <c r="W36" s="115"/>
      <c r="X36" s="124" t="str">
        <f>IF($BB36="","",VLOOKUP($BB36,部員ﾃﾞｰﾀ入力!$A$2:$R$90,17,FALSE))</f>
        <v/>
      </c>
      <c r="Y36" s="114"/>
      <c r="Z36" s="114"/>
      <c r="AA36" s="114"/>
      <c r="AB36" s="114"/>
      <c r="AC36" s="114"/>
      <c r="AD36" s="114"/>
      <c r="AE36" s="114"/>
      <c r="AF36" s="114"/>
      <c r="AG36" s="112"/>
      <c r="AH36" s="111" t="str">
        <f>IF($BB36="","",VLOOKUP($BB36,部員ﾃﾞｰﾀ入力!$A$2:$R$90,16,FALSE))</f>
        <v/>
      </c>
      <c r="AI36" s="112"/>
      <c r="AJ36" s="113"/>
      <c r="AK36" s="114"/>
      <c r="AL36" s="114"/>
      <c r="AM36" s="114"/>
      <c r="AN36" s="115"/>
      <c r="AO36" s="33"/>
      <c r="AP36" s="33"/>
      <c r="AQ36" s="33"/>
      <c r="AR36" s="3"/>
      <c r="AS36" s="3"/>
      <c r="AT36" s="3"/>
      <c r="AU36" s="107"/>
      <c r="AV36" s="108"/>
      <c r="AW36" s="109"/>
      <c r="AX36" s="110"/>
      <c r="AY36" s="3"/>
      <c r="AZ36" s="3"/>
      <c r="BA36" s="4">
        <v>22</v>
      </c>
      <c r="BB36" s="108"/>
      <c r="BC36" s="109"/>
      <c r="BD36" s="110"/>
      <c r="BE36" s="3"/>
      <c r="BF36" s="3"/>
      <c r="BG36" s="3"/>
      <c r="BH36" s="3"/>
      <c r="BI36" s="3"/>
      <c r="BJ36" s="3"/>
    </row>
    <row r="37" spans="1:62" ht="19.5" customHeight="1">
      <c r="A37" s="125">
        <v>12</v>
      </c>
      <c r="B37" s="126"/>
      <c r="C37" s="124" t="str">
        <f>IF($AV37="","",VLOOKUP($AV37,部員ﾃﾞｰﾀ入力!$A$2:$R$90,17,FALSE))</f>
        <v/>
      </c>
      <c r="D37" s="114"/>
      <c r="E37" s="114"/>
      <c r="F37" s="114"/>
      <c r="G37" s="114"/>
      <c r="H37" s="114"/>
      <c r="I37" s="114"/>
      <c r="J37" s="114"/>
      <c r="K37" s="114"/>
      <c r="L37" s="112"/>
      <c r="M37" s="111" t="str">
        <f>IF($AV37="","",VLOOKUP($AV37,部員ﾃﾞｰﾀ入力!$A$2:$R$90,16,FALSE))</f>
        <v/>
      </c>
      <c r="N37" s="112"/>
      <c r="O37" s="113"/>
      <c r="P37" s="114"/>
      <c r="Q37" s="114"/>
      <c r="R37" s="114"/>
      <c r="S37" s="115"/>
      <c r="T37" s="12"/>
      <c r="U37" s="3"/>
      <c r="V37" s="149">
        <v>23</v>
      </c>
      <c r="W37" s="115"/>
      <c r="X37" s="124" t="str">
        <f>IF($BB37="","",VLOOKUP($BB37,部員ﾃﾞｰﾀ入力!$A$2:$R$90,17,FALSE))</f>
        <v/>
      </c>
      <c r="Y37" s="114"/>
      <c r="Z37" s="114"/>
      <c r="AA37" s="114"/>
      <c r="AB37" s="114"/>
      <c r="AC37" s="114"/>
      <c r="AD37" s="114"/>
      <c r="AE37" s="114"/>
      <c r="AF37" s="114"/>
      <c r="AG37" s="112"/>
      <c r="AH37" s="111" t="str">
        <f>IF($BB37="","",VLOOKUP($BB37,部員ﾃﾞｰﾀ入力!$A$2:$R$90,16,FALSE))</f>
        <v/>
      </c>
      <c r="AI37" s="112"/>
      <c r="AJ37" s="113"/>
      <c r="AK37" s="114"/>
      <c r="AL37" s="114"/>
      <c r="AM37" s="114"/>
      <c r="AN37" s="115"/>
      <c r="AO37" s="33"/>
      <c r="AP37" s="33"/>
      <c r="AQ37" s="33"/>
      <c r="AR37" s="3"/>
      <c r="AS37" s="3"/>
      <c r="AT37" s="3"/>
      <c r="AU37" s="106">
        <v>12</v>
      </c>
      <c r="AV37" s="108"/>
      <c r="AW37" s="109"/>
      <c r="AX37" s="110"/>
      <c r="AY37" s="3"/>
      <c r="AZ37" s="3"/>
      <c r="BA37" s="4">
        <v>23</v>
      </c>
      <c r="BB37" s="108"/>
      <c r="BC37" s="109"/>
      <c r="BD37" s="110"/>
      <c r="BE37" s="3"/>
      <c r="BF37" s="3"/>
      <c r="BG37" s="3"/>
      <c r="BH37" s="3"/>
      <c r="BI37" s="3"/>
      <c r="BJ37" s="3"/>
    </row>
    <row r="38" spans="1:62" ht="19.5" customHeight="1">
      <c r="A38" s="118"/>
      <c r="B38" s="119"/>
      <c r="C38" s="124" t="str">
        <f>IF($AV38="","",VLOOKUP($AV38,部員ﾃﾞｰﾀ入力!$A$2:$R$90,17,FALSE))</f>
        <v/>
      </c>
      <c r="D38" s="114"/>
      <c r="E38" s="114"/>
      <c r="F38" s="114"/>
      <c r="G38" s="114"/>
      <c r="H38" s="114"/>
      <c r="I38" s="114"/>
      <c r="J38" s="114"/>
      <c r="K38" s="114"/>
      <c r="L38" s="112"/>
      <c r="M38" s="111" t="str">
        <f>IF($AV38="","",VLOOKUP($AV38,部員ﾃﾞｰﾀ入力!$A$2:$R$90,16,FALSE))</f>
        <v/>
      </c>
      <c r="N38" s="112"/>
      <c r="O38" s="113"/>
      <c r="P38" s="114"/>
      <c r="Q38" s="114"/>
      <c r="R38" s="114"/>
      <c r="S38" s="115"/>
      <c r="T38" s="12"/>
      <c r="U38" s="3"/>
      <c r="V38" s="149">
        <v>24</v>
      </c>
      <c r="W38" s="115"/>
      <c r="X38" s="124" t="str">
        <f>IF($BB38="","",VLOOKUP($BB38,部員ﾃﾞｰﾀ入力!$A$2:$R$90,17,FALSE))</f>
        <v/>
      </c>
      <c r="Y38" s="114"/>
      <c r="Z38" s="114"/>
      <c r="AA38" s="114"/>
      <c r="AB38" s="114"/>
      <c r="AC38" s="114"/>
      <c r="AD38" s="114"/>
      <c r="AE38" s="114"/>
      <c r="AF38" s="114"/>
      <c r="AG38" s="112"/>
      <c r="AH38" s="111" t="str">
        <f>IF($BB38="","",VLOOKUP($BB38,部員ﾃﾞｰﾀ入力!$A$2:$R$90,16,FALSE))</f>
        <v/>
      </c>
      <c r="AI38" s="112"/>
      <c r="AJ38" s="113"/>
      <c r="AK38" s="114"/>
      <c r="AL38" s="114"/>
      <c r="AM38" s="114"/>
      <c r="AN38" s="115"/>
      <c r="AO38" s="33"/>
      <c r="AP38" s="33"/>
      <c r="AQ38" s="33"/>
      <c r="AR38" s="3"/>
      <c r="AS38" s="3"/>
      <c r="AT38" s="3"/>
      <c r="AU38" s="107"/>
      <c r="AV38" s="108"/>
      <c r="AW38" s="109"/>
      <c r="AX38" s="110"/>
      <c r="AY38" s="3"/>
      <c r="AZ38" s="3"/>
      <c r="BA38" s="4">
        <v>24</v>
      </c>
      <c r="BB38" s="108"/>
      <c r="BC38" s="109"/>
      <c r="BD38" s="110"/>
      <c r="BE38" s="3"/>
      <c r="BF38" s="3"/>
      <c r="BG38" s="3"/>
      <c r="BH38" s="3"/>
      <c r="BI38" s="3"/>
      <c r="BJ38" s="3"/>
    </row>
    <row r="39" spans="1:62" ht="19.5" customHeight="1">
      <c r="A39" s="125">
        <v>13</v>
      </c>
      <c r="B39" s="126"/>
      <c r="C39" s="138" t="str">
        <f>IF($AV39="","",VLOOKUP($AV39,部員ﾃﾞｰﾀ入力!$A$2:$R$90,17,FALSE))</f>
        <v/>
      </c>
      <c r="D39" s="139"/>
      <c r="E39" s="139"/>
      <c r="F39" s="139"/>
      <c r="G39" s="139"/>
      <c r="H39" s="139"/>
      <c r="I39" s="139"/>
      <c r="J39" s="139"/>
      <c r="K39" s="139"/>
      <c r="L39" s="140"/>
      <c r="M39" s="141" t="str">
        <f>IF($AV39="","",VLOOKUP($AV39,部員ﾃﾞｰﾀ入力!$A$2:$R$90,16,FALSE))</f>
        <v/>
      </c>
      <c r="N39" s="140"/>
      <c r="O39" s="142"/>
      <c r="P39" s="139"/>
      <c r="Q39" s="139"/>
      <c r="R39" s="139"/>
      <c r="S39" s="119"/>
      <c r="T39" s="12"/>
      <c r="U39" s="3"/>
      <c r="V39" s="149">
        <v>25</v>
      </c>
      <c r="W39" s="115"/>
      <c r="X39" s="124" t="str">
        <f>IF($BB39="","",VLOOKUP($BB39,部員ﾃﾞｰﾀ入力!$A$2:$R$90,17,FALSE))</f>
        <v/>
      </c>
      <c r="Y39" s="114"/>
      <c r="Z39" s="114"/>
      <c r="AA39" s="114"/>
      <c r="AB39" s="114"/>
      <c r="AC39" s="114"/>
      <c r="AD39" s="114"/>
      <c r="AE39" s="114"/>
      <c r="AF39" s="114"/>
      <c r="AG39" s="112"/>
      <c r="AH39" s="111" t="str">
        <f>IF($BB39="","",VLOOKUP($BB39,部員ﾃﾞｰﾀ入力!$A$2:$R$90,16,FALSE))</f>
        <v/>
      </c>
      <c r="AI39" s="112"/>
      <c r="AJ39" s="113"/>
      <c r="AK39" s="114"/>
      <c r="AL39" s="114"/>
      <c r="AM39" s="114"/>
      <c r="AN39" s="115"/>
      <c r="AO39" s="33"/>
      <c r="AP39" s="33"/>
      <c r="AQ39" s="33"/>
      <c r="AR39" s="3"/>
      <c r="AS39" s="3"/>
      <c r="AT39" s="3"/>
      <c r="AU39" s="106">
        <v>13</v>
      </c>
      <c r="AV39" s="108"/>
      <c r="AW39" s="109"/>
      <c r="AX39" s="110"/>
      <c r="AY39" s="3"/>
      <c r="AZ39" s="3"/>
      <c r="BA39" s="4">
        <v>25</v>
      </c>
      <c r="BB39" s="108"/>
      <c r="BC39" s="109"/>
      <c r="BD39" s="110"/>
      <c r="BE39" s="3"/>
      <c r="BF39" s="3"/>
      <c r="BG39" s="3"/>
      <c r="BH39" s="3"/>
      <c r="BI39" s="3"/>
      <c r="BJ39" s="3"/>
    </row>
    <row r="40" spans="1:62" ht="19.5" customHeight="1">
      <c r="A40" s="118"/>
      <c r="B40" s="119"/>
      <c r="C40" s="124" t="str">
        <f>IF($AV40="","",VLOOKUP($AV40,部員ﾃﾞｰﾀ入力!$A$2:$R$90,17,FALSE))</f>
        <v/>
      </c>
      <c r="D40" s="114"/>
      <c r="E40" s="114"/>
      <c r="F40" s="114"/>
      <c r="G40" s="114"/>
      <c r="H40" s="114"/>
      <c r="I40" s="114"/>
      <c r="J40" s="114"/>
      <c r="K40" s="114"/>
      <c r="L40" s="112"/>
      <c r="M40" s="111" t="str">
        <f>IF($AV40="","",VLOOKUP($AV40,部員ﾃﾞｰﾀ入力!$A$2:$R$90,16,FALSE))</f>
        <v/>
      </c>
      <c r="N40" s="112"/>
      <c r="O40" s="127"/>
      <c r="P40" s="114"/>
      <c r="Q40" s="114"/>
      <c r="R40" s="114"/>
      <c r="S40" s="115"/>
      <c r="T40" s="12"/>
      <c r="U40" s="3"/>
      <c r="V40" s="149">
        <v>26</v>
      </c>
      <c r="W40" s="115"/>
      <c r="X40" s="124" t="str">
        <f>IF($BB40="","",VLOOKUP($BB40,部員ﾃﾞｰﾀ入力!$A$2:$R$90,17,FALSE))</f>
        <v/>
      </c>
      <c r="Y40" s="114"/>
      <c r="Z40" s="114"/>
      <c r="AA40" s="114"/>
      <c r="AB40" s="114"/>
      <c r="AC40" s="114"/>
      <c r="AD40" s="114"/>
      <c r="AE40" s="114"/>
      <c r="AF40" s="114"/>
      <c r="AG40" s="112"/>
      <c r="AH40" s="111" t="str">
        <f>IF($BB40="","",VLOOKUP($BB40,部員ﾃﾞｰﾀ入力!$A$2:$R$90,16,FALSE))</f>
        <v/>
      </c>
      <c r="AI40" s="112"/>
      <c r="AJ40" s="113"/>
      <c r="AK40" s="114"/>
      <c r="AL40" s="114"/>
      <c r="AM40" s="114"/>
      <c r="AN40" s="115"/>
      <c r="AO40" s="33"/>
      <c r="AP40" s="33"/>
      <c r="AQ40" s="33"/>
      <c r="AR40" s="3"/>
      <c r="AS40" s="3"/>
      <c r="AT40" s="3"/>
      <c r="AU40" s="107"/>
      <c r="AV40" s="108"/>
      <c r="AW40" s="109"/>
      <c r="AX40" s="110"/>
      <c r="AY40" s="3"/>
      <c r="AZ40" s="3"/>
      <c r="BA40" s="4">
        <v>26</v>
      </c>
      <c r="BB40" s="108"/>
      <c r="BC40" s="109"/>
      <c r="BD40" s="110"/>
      <c r="BE40" s="3"/>
      <c r="BF40" s="3"/>
      <c r="BG40" s="3"/>
      <c r="BH40" s="3"/>
      <c r="BI40" s="3"/>
      <c r="BJ40" s="3"/>
    </row>
    <row r="41" spans="1:62" ht="19.5" customHeight="1">
      <c r="A41" s="125">
        <v>14</v>
      </c>
      <c r="B41" s="126"/>
      <c r="C41" s="124" t="str">
        <f>IF($AV41="","",VLOOKUP($AV41,部員ﾃﾞｰﾀ入力!$A$2:$R$90,17,FALSE))</f>
        <v/>
      </c>
      <c r="D41" s="114"/>
      <c r="E41" s="114"/>
      <c r="F41" s="114"/>
      <c r="G41" s="114"/>
      <c r="H41" s="114"/>
      <c r="I41" s="114"/>
      <c r="J41" s="114"/>
      <c r="K41" s="114"/>
      <c r="L41" s="112"/>
      <c r="M41" s="111" t="str">
        <f>IF($AV41="","",VLOOKUP($AV41,部員ﾃﾞｰﾀ入力!$A$2:$R$90,16,FALSE))</f>
        <v/>
      </c>
      <c r="N41" s="112"/>
      <c r="O41" s="127"/>
      <c r="P41" s="114"/>
      <c r="Q41" s="114"/>
      <c r="R41" s="114"/>
      <c r="S41" s="115"/>
      <c r="T41" s="12"/>
      <c r="U41" s="3"/>
      <c r="V41" s="149">
        <v>27</v>
      </c>
      <c r="W41" s="115"/>
      <c r="X41" s="124" t="str">
        <f>IF($BB41="","",VLOOKUP($BB41,部員ﾃﾞｰﾀ入力!$A$2:$R$90,17,FALSE))</f>
        <v/>
      </c>
      <c r="Y41" s="114"/>
      <c r="Z41" s="114"/>
      <c r="AA41" s="114"/>
      <c r="AB41" s="114"/>
      <c r="AC41" s="114"/>
      <c r="AD41" s="114"/>
      <c r="AE41" s="114"/>
      <c r="AF41" s="114"/>
      <c r="AG41" s="112"/>
      <c r="AH41" s="111" t="str">
        <f>IF($BB41="","",VLOOKUP($BB41,部員ﾃﾞｰﾀ入力!$A$2:$R$90,16,FALSE))</f>
        <v/>
      </c>
      <c r="AI41" s="112"/>
      <c r="AJ41" s="113"/>
      <c r="AK41" s="114"/>
      <c r="AL41" s="114"/>
      <c r="AM41" s="114"/>
      <c r="AN41" s="115"/>
      <c r="AO41" s="33"/>
      <c r="AP41" s="33"/>
      <c r="AQ41" s="33"/>
      <c r="AR41" s="3"/>
      <c r="AS41" s="3"/>
      <c r="AT41" s="3"/>
      <c r="AU41" s="106">
        <v>14</v>
      </c>
      <c r="AV41" s="108"/>
      <c r="AW41" s="109"/>
      <c r="AX41" s="110"/>
      <c r="AY41" s="3"/>
      <c r="AZ41" s="3"/>
      <c r="BA41" s="4">
        <v>27</v>
      </c>
      <c r="BB41" s="108"/>
      <c r="BC41" s="109"/>
      <c r="BD41" s="110"/>
      <c r="BE41" s="3"/>
      <c r="BF41" s="3"/>
      <c r="BG41" s="3"/>
      <c r="BH41" s="3"/>
      <c r="BI41" s="3"/>
      <c r="BJ41" s="3"/>
    </row>
    <row r="42" spans="1:62" ht="19.5" customHeight="1">
      <c r="A42" s="118"/>
      <c r="B42" s="119"/>
      <c r="C42" s="124" t="str">
        <f>IF($AV42="","",VLOOKUP($AV42,部員ﾃﾞｰﾀ入力!$A$2:$R$90,17,FALSE))</f>
        <v/>
      </c>
      <c r="D42" s="114"/>
      <c r="E42" s="114"/>
      <c r="F42" s="114"/>
      <c r="G42" s="114"/>
      <c r="H42" s="114"/>
      <c r="I42" s="114"/>
      <c r="J42" s="114"/>
      <c r="K42" s="114"/>
      <c r="L42" s="112"/>
      <c r="M42" s="111" t="str">
        <f>IF($AV42="","",VLOOKUP($AV42,部員ﾃﾞｰﾀ入力!$A$2:$R$90,16,FALSE))</f>
        <v/>
      </c>
      <c r="N42" s="112"/>
      <c r="O42" s="127"/>
      <c r="P42" s="114"/>
      <c r="Q42" s="114"/>
      <c r="R42" s="114"/>
      <c r="S42" s="115"/>
      <c r="T42" s="12"/>
      <c r="U42" s="3"/>
      <c r="V42" s="149">
        <v>28</v>
      </c>
      <c r="W42" s="115"/>
      <c r="X42" s="124" t="str">
        <f>IF($BB42="","",VLOOKUP($BB42,部員ﾃﾞｰﾀ入力!$A$2:$R$90,17,FALSE))</f>
        <v/>
      </c>
      <c r="Y42" s="114"/>
      <c r="Z42" s="114"/>
      <c r="AA42" s="114"/>
      <c r="AB42" s="114"/>
      <c r="AC42" s="114"/>
      <c r="AD42" s="114"/>
      <c r="AE42" s="114"/>
      <c r="AF42" s="114"/>
      <c r="AG42" s="112"/>
      <c r="AH42" s="111" t="str">
        <f>IF($BB42="","",VLOOKUP($BB42,部員ﾃﾞｰﾀ入力!$A$2:$R$90,16,FALSE))</f>
        <v/>
      </c>
      <c r="AI42" s="112"/>
      <c r="AJ42" s="113"/>
      <c r="AK42" s="114"/>
      <c r="AL42" s="114"/>
      <c r="AM42" s="114"/>
      <c r="AN42" s="115"/>
      <c r="AO42" s="33"/>
      <c r="AP42" s="33"/>
      <c r="AQ42" s="33"/>
      <c r="AR42" s="3"/>
      <c r="AS42" s="3"/>
      <c r="AT42" s="3"/>
      <c r="AU42" s="107"/>
      <c r="AV42" s="108"/>
      <c r="AW42" s="109"/>
      <c r="AX42" s="110"/>
      <c r="AY42" s="3"/>
      <c r="AZ42" s="3"/>
      <c r="BA42" s="4">
        <v>28</v>
      </c>
      <c r="BB42" s="108"/>
      <c r="BC42" s="109"/>
      <c r="BD42" s="110"/>
      <c r="BE42" s="3"/>
      <c r="BF42" s="3"/>
      <c r="BG42" s="3"/>
      <c r="BH42" s="3"/>
      <c r="BI42" s="3"/>
      <c r="BJ42" s="3"/>
    </row>
    <row r="43" spans="1:62" ht="19.5" customHeight="1">
      <c r="A43" s="125">
        <v>15</v>
      </c>
      <c r="B43" s="126"/>
      <c r="C43" s="124" t="str">
        <f>IF($AV43="","",VLOOKUP($AV43,部員ﾃﾞｰﾀ入力!$A$2:$R$90,17,FALSE))</f>
        <v/>
      </c>
      <c r="D43" s="114"/>
      <c r="E43" s="114"/>
      <c r="F43" s="114"/>
      <c r="G43" s="114"/>
      <c r="H43" s="114"/>
      <c r="I43" s="114"/>
      <c r="J43" s="114"/>
      <c r="K43" s="114"/>
      <c r="L43" s="112"/>
      <c r="M43" s="111" t="str">
        <f>IF($AV43="","",VLOOKUP($AV43,部員ﾃﾞｰﾀ入力!$A$2:$R$90,16,FALSE))</f>
        <v/>
      </c>
      <c r="N43" s="112"/>
      <c r="O43" s="127"/>
      <c r="P43" s="114"/>
      <c r="Q43" s="114"/>
      <c r="R43" s="114"/>
      <c r="S43" s="115"/>
      <c r="T43" s="12"/>
      <c r="U43" s="3"/>
      <c r="V43" s="149">
        <v>29</v>
      </c>
      <c r="W43" s="115"/>
      <c r="X43" s="124" t="str">
        <f>IF($BB43="","",VLOOKUP($BB43,部員ﾃﾞｰﾀ入力!$A$2:$R$90,17,FALSE))</f>
        <v/>
      </c>
      <c r="Y43" s="114"/>
      <c r="Z43" s="114"/>
      <c r="AA43" s="114"/>
      <c r="AB43" s="114"/>
      <c r="AC43" s="114"/>
      <c r="AD43" s="114"/>
      <c r="AE43" s="114"/>
      <c r="AF43" s="114"/>
      <c r="AG43" s="112"/>
      <c r="AH43" s="111" t="str">
        <f>IF($BB43="","",VLOOKUP($BB43,部員ﾃﾞｰﾀ入力!$A$2:$R$90,16,FALSE))</f>
        <v/>
      </c>
      <c r="AI43" s="112"/>
      <c r="AJ43" s="113"/>
      <c r="AK43" s="114"/>
      <c r="AL43" s="114"/>
      <c r="AM43" s="114"/>
      <c r="AN43" s="115"/>
      <c r="AO43" s="33"/>
      <c r="AP43" s="33"/>
      <c r="AQ43" s="33"/>
      <c r="AR43" s="3"/>
      <c r="AS43" s="3"/>
      <c r="AT43" s="3"/>
      <c r="AU43" s="106">
        <v>15</v>
      </c>
      <c r="AV43" s="108"/>
      <c r="AW43" s="109"/>
      <c r="AX43" s="110"/>
      <c r="AY43" s="3"/>
      <c r="AZ43" s="3"/>
      <c r="BA43" s="4">
        <v>29</v>
      </c>
      <c r="BB43" s="108"/>
      <c r="BC43" s="109"/>
      <c r="BD43" s="110"/>
      <c r="BE43" s="3"/>
      <c r="BF43" s="3"/>
      <c r="BG43" s="3"/>
      <c r="BH43" s="3"/>
      <c r="BI43" s="3"/>
      <c r="BJ43" s="3"/>
    </row>
    <row r="44" spans="1:62" ht="19.5" customHeight="1">
      <c r="A44" s="118"/>
      <c r="B44" s="119"/>
      <c r="C44" s="128" t="str">
        <f>IF($AV44="","",VLOOKUP($AV44,部員ﾃﾞｰﾀ入力!$A$2:$R$90,17,FALSE))</f>
        <v/>
      </c>
      <c r="D44" s="129"/>
      <c r="E44" s="129"/>
      <c r="F44" s="129"/>
      <c r="G44" s="129"/>
      <c r="H44" s="129"/>
      <c r="I44" s="129"/>
      <c r="J44" s="129"/>
      <c r="K44" s="129"/>
      <c r="L44" s="130"/>
      <c r="M44" s="131" t="str">
        <f>IF($AV44="","",VLOOKUP($AV44,部員ﾃﾞｰﾀ入力!$A$2:$R$90,16,FALSE))</f>
        <v/>
      </c>
      <c r="N44" s="130"/>
      <c r="O44" s="132"/>
      <c r="P44" s="129"/>
      <c r="Q44" s="129"/>
      <c r="R44" s="129"/>
      <c r="S44" s="126"/>
      <c r="T44" s="12"/>
      <c r="U44" s="3"/>
      <c r="V44" s="150">
        <v>30</v>
      </c>
      <c r="W44" s="145"/>
      <c r="X44" s="133" t="str">
        <f>IF($BB44="","",VLOOKUP($BB44,部員ﾃﾞｰﾀ入力!$A$2:$R$90,17,FALSE))</f>
        <v/>
      </c>
      <c r="Y44" s="134"/>
      <c r="Z44" s="134"/>
      <c r="AA44" s="134"/>
      <c r="AB44" s="134"/>
      <c r="AC44" s="134"/>
      <c r="AD44" s="134"/>
      <c r="AE44" s="134"/>
      <c r="AF44" s="134"/>
      <c r="AG44" s="135"/>
      <c r="AH44" s="143" t="str">
        <f>IF($BB44="","",VLOOKUP($BB44,部員ﾃﾞｰﾀ入力!$A$2:$R$90,16,FALSE))</f>
        <v/>
      </c>
      <c r="AI44" s="135"/>
      <c r="AJ44" s="144"/>
      <c r="AK44" s="134"/>
      <c r="AL44" s="134"/>
      <c r="AM44" s="134"/>
      <c r="AN44" s="145"/>
      <c r="AO44" s="33"/>
      <c r="AP44" s="33"/>
      <c r="AQ44" s="33"/>
      <c r="AR44" s="3"/>
      <c r="AS44" s="3"/>
      <c r="AT44" s="3"/>
      <c r="AU44" s="107"/>
      <c r="AV44" s="108"/>
      <c r="AW44" s="109"/>
      <c r="AX44" s="110"/>
      <c r="AY44" s="3"/>
      <c r="AZ44" s="3"/>
      <c r="BA44" s="4">
        <v>30</v>
      </c>
      <c r="BB44" s="108"/>
      <c r="BC44" s="109"/>
      <c r="BD44" s="110"/>
      <c r="BE44" s="3"/>
      <c r="BF44" s="3"/>
      <c r="BG44" s="3"/>
      <c r="BH44" s="3"/>
      <c r="BI44" s="3"/>
      <c r="BJ44" s="3"/>
    </row>
    <row r="45" spans="1:62" ht="19.5" customHeight="1">
      <c r="A45" s="116">
        <v>16</v>
      </c>
      <c r="B45" s="117"/>
      <c r="C45" s="120" t="str">
        <f>IF($AV45="","",VLOOKUP($AV45,部員ﾃﾞｰﾀ入力!$A$2:$R$90,17,FALSE))</f>
        <v/>
      </c>
      <c r="D45" s="121"/>
      <c r="E45" s="121"/>
      <c r="F45" s="121"/>
      <c r="G45" s="121"/>
      <c r="H45" s="121"/>
      <c r="I45" s="121"/>
      <c r="J45" s="121"/>
      <c r="K45" s="121"/>
      <c r="L45" s="122"/>
      <c r="M45" s="123" t="str">
        <f>IF($AV45="","",VLOOKUP($AV45,部員ﾃﾞｰﾀ入力!$A$2:$R$90,16,FALSE))</f>
        <v/>
      </c>
      <c r="N45" s="122"/>
      <c r="O45" s="136"/>
      <c r="P45" s="121"/>
      <c r="Q45" s="121"/>
      <c r="R45" s="121"/>
      <c r="S45" s="137"/>
      <c r="T45" s="3"/>
      <c r="U45" s="3"/>
      <c r="V45" s="152">
        <v>31</v>
      </c>
      <c r="W45" s="137"/>
      <c r="X45" s="120" t="str">
        <f>IF($BB45="","",VLOOKUP($BB45,部員ﾃﾞｰﾀ入力!$A$2:$R$90,17,FALSE))</f>
        <v/>
      </c>
      <c r="Y45" s="121"/>
      <c r="Z45" s="121"/>
      <c r="AA45" s="121"/>
      <c r="AB45" s="121"/>
      <c r="AC45" s="121"/>
      <c r="AD45" s="121"/>
      <c r="AE45" s="121"/>
      <c r="AF45" s="121"/>
      <c r="AG45" s="122"/>
      <c r="AH45" s="123" t="str">
        <f>IF($BB45="","",VLOOKUP($BB45,部員ﾃﾞｰﾀ入力!$A$2:$R$90,16,FALSE))</f>
        <v/>
      </c>
      <c r="AI45" s="122"/>
      <c r="AJ45" s="151"/>
      <c r="AK45" s="121"/>
      <c r="AL45" s="121"/>
      <c r="AM45" s="121"/>
      <c r="AN45" s="137"/>
      <c r="AO45" s="33"/>
      <c r="AP45" s="33"/>
      <c r="AQ45" s="33"/>
      <c r="AR45" s="3"/>
      <c r="AS45" s="3"/>
      <c r="AT45" s="3"/>
      <c r="AU45" s="106">
        <v>16</v>
      </c>
      <c r="AV45" s="108"/>
      <c r="AW45" s="109"/>
      <c r="AX45" s="110"/>
      <c r="AY45" s="3"/>
      <c r="AZ45" s="3"/>
      <c r="BA45" s="4">
        <v>31</v>
      </c>
      <c r="BB45" s="108"/>
      <c r="BC45" s="109"/>
      <c r="BD45" s="110"/>
      <c r="BE45" s="3"/>
      <c r="BF45" s="3"/>
      <c r="BG45" s="3"/>
      <c r="BH45" s="3"/>
      <c r="BI45" s="3"/>
      <c r="BJ45" s="3"/>
    </row>
    <row r="46" spans="1:62" ht="19.5" customHeight="1">
      <c r="A46" s="118"/>
      <c r="B46" s="119"/>
      <c r="C46" s="124" t="str">
        <f>IF($AV46="","",VLOOKUP($AV46,部員ﾃﾞｰﾀ入力!$A$2:$R$90,17,FALSE))</f>
        <v/>
      </c>
      <c r="D46" s="114"/>
      <c r="E46" s="114"/>
      <c r="F46" s="114"/>
      <c r="G46" s="114"/>
      <c r="H46" s="114"/>
      <c r="I46" s="114"/>
      <c r="J46" s="114"/>
      <c r="K46" s="114"/>
      <c r="L46" s="112"/>
      <c r="M46" s="111" t="str">
        <f>IF($AV46="","",VLOOKUP($AV46,部員ﾃﾞｰﾀ入力!$A$2:$R$90,16,FALSE))</f>
        <v/>
      </c>
      <c r="N46" s="112"/>
      <c r="O46" s="127"/>
      <c r="P46" s="114"/>
      <c r="Q46" s="114"/>
      <c r="R46" s="114"/>
      <c r="S46" s="115"/>
      <c r="T46" s="3"/>
      <c r="U46" s="3"/>
      <c r="V46" s="149">
        <v>32</v>
      </c>
      <c r="W46" s="115"/>
      <c r="X46" s="124" t="str">
        <f>IF($BB46="","",VLOOKUP($BB46,部員ﾃﾞｰﾀ入力!$A$2:$R$90,17,FALSE))</f>
        <v/>
      </c>
      <c r="Y46" s="114"/>
      <c r="Z46" s="114"/>
      <c r="AA46" s="114"/>
      <c r="AB46" s="114"/>
      <c r="AC46" s="114"/>
      <c r="AD46" s="114"/>
      <c r="AE46" s="114"/>
      <c r="AF46" s="114"/>
      <c r="AG46" s="112"/>
      <c r="AH46" s="111" t="str">
        <f>IF($BB46="","",VLOOKUP($BB46,部員ﾃﾞｰﾀ入力!$A$2:$R$90,16,FALSE))</f>
        <v/>
      </c>
      <c r="AI46" s="112"/>
      <c r="AJ46" s="113"/>
      <c r="AK46" s="114"/>
      <c r="AL46" s="114"/>
      <c r="AM46" s="114"/>
      <c r="AN46" s="115"/>
      <c r="AO46" s="33"/>
      <c r="AP46" s="33"/>
      <c r="AQ46" s="33"/>
      <c r="AR46" s="3"/>
      <c r="AS46" s="3"/>
      <c r="AT46" s="3"/>
      <c r="AU46" s="107"/>
      <c r="AV46" s="108"/>
      <c r="AW46" s="109"/>
      <c r="AX46" s="110"/>
      <c r="AY46" s="3"/>
      <c r="AZ46" s="3"/>
      <c r="BA46" s="4">
        <v>32</v>
      </c>
      <c r="BB46" s="108"/>
      <c r="BC46" s="109"/>
      <c r="BD46" s="110"/>
      <c r="BE46" s="3"/>
      <c r="BF46" s="3"/>
      <c r="BG46" s="3"/>
      <c r="BH46" s="3"/>
      <c r="BI46" s="3"/>
      <c r="BJ46" s="3"/>
    </row>
    <row r="47" spans="1:62" ht="19.5" customHeight="1">
      <c r="A47" s="125">
        <v>17</v>
      </c>
      <c r="B47" s="126"/>
      <c r="C47" s="124" t="str">
        <f>IF($AV47="","",VLOOKUP($AV47,部員ﾃﾞｰﾀ入力!$A$2:$R$90,17,FALSE))</f>
        <v/>
      </c>
      <c r="D47" s="114"/>
      <c r="E47" s="114"/>
      <c r="F47" s="114"/>
      <c r="G47" s="114"/>
      <c r="H47" s="114"/>
      <c r="I47" s="114"/>
      <c r="J47" s="114"/>
      <c r="K47" s="114"/>
      <c r="L47" s="112"/>
      <c r="M47" s="111" t="str">
        <f>IF($AV47="","",VLOOKUP($AV47,部員ﾃﾞｰﾀ入力!$A$2:$R$90,16,FALSE))</f>
        <v/>
      </c>
      <c r="N47" s="112"/>
      <c r="O47" s="127"/>
      <c r="P47" s="114"/>
      <c r="Q47" s="114"/>
      <c r="R47" s="114"/>
      <c r="S47" s="115"/>
      <c r="T47" s="3"/>
      <c r="U47" s="3"/>
      <c r="V47" s="149">
        <v>33</v>
      </c>
      <c r="W47" s="115"/>
      <c r="X47" s="124" t="str">
        <f>IF($BB47="","",VLOOKUP($BB47,部員ﾃﾞｰﾀ入力!$A$2:$R$90,17,FALSE))</f>
        <v/>
      </c>
      <c r="Y47" s="114"/>
      <c r="Z47" s="114"/>
      <c r="AA47" s="114"/>
      <c r="AB47" s="114"/>
      <c r="AC47" s="114"/>
      <c r="AD47" s="114"/>
      <c r="AE47" s="114"/>
      <c r="AF47" s="114"/>
      <c r="AG47" s="112"/>
      <c r="AH47" s="111" t="str">
        <f>IF($BB47="","",VLOOKUP($BB47,部員ﾃﾞｰﾀ入力!$A$2:$R$90,16,FALSE))</f>
        <v/>
      </c>
      <c r="AI47" s="112"/>
      <c r="AJ47" s="113"/>
      <c r="AK47" s="114"/>
      <c r="AL47" s="114"/>
      <c r="AM47" s="114"/>
      <c r="AN47" s="115"/>
      <c r="AO47" s="33"/>
      <c r="AP47" s="33"/>
      <c r="AQ47" s="33"/>
      <c r="AR47" s="3"/>
      <c r="AS47" s="3"/>
      <c r="AT47" s="3"/>
      <c r="AU47" s="106">
        <v>17</v>
      </c>
      <c r="AV47" s="108"/>
      <c r="AW47" s="109"/>
      <c r="AX47" s="110"/>
      <c r="AY47" s="3"/>
      <c r="AZ47" s="3"/>
      <c r="BA47" s="4">
        <v>33</v>
      </c>
      <c r="BB47" s="108"/>
      <c r="BC47" s="109"/>
      <c r="BD47" s="110"/>
      <c r="BE47" s="3"/>
      <c r="BF47" s="3"/>
      <c r="BG47" s="3"/>
      <c r="BH47" s="3"/>
      <c r="BI47" s="3"/>
      <c r="BJ47" s="3"/>
    </row>
    <row r="48" spans="1:62" ht="19.5" customHeight="1">
      <c r="A48" s="118"/>
      <c r="B48" s="119"/>
      <c r="C48" s="124" t="str">
        <f>IF($AV48="","",VLOOKUP($AV48,部員ﾃﾞｰﾀ入力!$A$2:$R$90,17,FALSE))</f>
        <v/>
      </c>
      <c r="D48" s="114"/>
      <c r="E48" s="114"/>
      <c r="F48" s="114"/>
      <c r="G48" s="114"/>
      <c r="H48" s="114"/>
      <c r="I48" s="114"/>
      <c r="J48" s="114"/>
      <c r="K48" s="114"/>
      <c r="L48" s="112"/>
      <c r="M48" s="111" t="str">
        <f>IF($AV48="","",VLOOKUP($AV48,部員ﾃﾞｰﾀ入力!$A$2:$R$90,16,FALSE))</f>
        <v/>
      </c>
      <c r="N48" s="112"/>
      <c r="O48" s="127"/>
      <c r="P48" s="114"/>
      <c r="Q48" s="114"/>
      <c r="R48" s="114"/>
      <c r="S48" s="115"/>
      <c r="T48" s="3"/>
      <c r="U48" s="3"/>
      <c r="V48" s="149">
        <v>34</v>
      </c>
      <c r="W48" s="115"/>
      <c r="X48" s="124" t="str">
        <f>IF($BB48="","",VLOOKUP($BB48,部員ﾃﾞｰﾀ入力!$A$2:$R$90,17,FALSE))</f>
        <v/>
      </c>
      <c r="Y48" s="114"/>
      <c r="Z48" s="114"/>
      <c r="AA48" s="114"/>
      <c r="AB48" s="114"/>
      <c r="AC48" s="114"/>
      <c r="AD48" s="114"/>
      <c r="AE48" s="114"/>
      <c r="AF48" s="114"/>
      <c r="AG48" s="112"/>
      <c r="AH48" s="111" t="str">
        <f>IF($BB48="","",VLOOKUP($BB48,部員ﾃﾞｰﾀ入力!$A$2:$R$90,16,FALSE))</f>
        <v/>
      </c>
      <c r="AI48" s="112"/>
      <c r="AJ48" s="113"/>
      <c r="AK48" s="114"/>
      <c r="AL48" s="114"/>
      <c r="AM48" s="114"/>
      <c r="AN48" s="115"/>
      <c r="AO48" s="33"/>
      <c r="AP48" s="33"/>
      <c r="AQ48" s="33"/>
      <c r="AR48" s="3"/>
      <c r="AS48" s="3"/>
      <c r="AT48" s="3"/>
      <c r="AU48" s="107"/>
      <c r="AV48" s="108"/>
      <c r="AW48" s="109"/>
      <c r="AX48" s="110"/>
      <c r="AY48" s="3"/>
      <c r="AZ48" s="3"/>
      <c r="BA48" s="4">
        <v>34</v>
      </c>
      <c r="BB48" s="108"/>
      <c r="BC48" s="109"/>
      <c r="BD48" s="110"/>
      <c r="BE48" s="3"/>
      <c r="BF48" s="3"/>
      <c r="BG48" s="3"/>
      <c r="BH48" s="3"/>
      <c r="BI48" s="3"/>
      <c r="BJ48" s="3"/>
    </row>
    <row r="49" spans="1:62" ht="19.5" customHeight="1">
      <c r="A49" s="125">
        <v>18</v>
      </c>
      <c r="B49" s="126"/>
      <c r="C49" s="138" t="str">
        <f>IF($AV49="","",VLOOKUP($AV49,部員ﾃﾞｰﾀ入力!$A$2:$R$90,17,FALSE))</f>
        <v/>
      </c>
      <c r="D49" s="139"/>
      <c r="E49" s="139"/>
      <c r="F49" s="139"/>
      <c r="G49" s="139"/>
      <c r="H49" s="139"/>
      <c r="I49" s="139"/>
      <c r="J49" s="139"/>
      <c r="K49" s="139"/>
      <c r="L49" s="140"/>
      <c r="M49" s="141" t="str">
        <f>IF($AV49="","",VLOOKUP($AV49,部員ﾃﾞｰﾀ入力!$A$2:$R$90,16,FALSE))</f>
        <v/>
      </c>
      <c r="N49" s="140"/>
      <c r="O49" s="148"/>
      <c r="P49" s="139"/>
      <c r="Q49" s="139"/>
      <c r="R49" s="139"/>
      <c r="S49" s="119"/>
      <c r="T49" s="3"/>
      <c r="U49" s="3"/>
      <c r="V49" s="149">
        <v>35</v>
      </c>
      <c r="W49" s="115"/>
      <c r="X49" s="124" t="str">
        <f>IF($BB49="","",VLOOKUP($BB49,部員ﾃﾞｰﾀ入力!$A$2:$R$90,17,FALSE))</f>
        <v/>
      </c>
      <c r="Y49" s="114"/>
      <c r="Z49" s="114"/>
      <c r="AA49" s="114"/>
      <c r="AB49" s="114"/>
      <c r="AC49" s="114"/>
      <c r="AD49" s="114"/>
      <c r="AE49" s="114"/>
      <c r="AF49" s="114"/>
      <c r="AG49" s="112"/>
      <c r="AH49" s="111" t="str">
        <f>IF($BB49="","",VLOOKUP($BB49,部員ﾃﾞｰﾀ入力!$A$2:$R$90,16,FALSE))</f>
        <v/>
      </c>
      <c r="AI49" s="112"/>
      <c r="AJ49" s="113"/>
      <c r="AK49" s="114"/>
      <c r="AL49" s="114"/>
      <c r="AM49" s="114"/>
      <c r="AN49" s="115"/>
      <c r="AO49" s="33"/>
      <c r="AP49" s="33"/>
      <c r="AQ49" s="33"/>
      <c r="AR49" s="3"/>
      <c r="AS49" s="3"/>
      <c r="AT49" s="3"/>
      <c r="AU49" s="106">
        <v>18</v>
      </c>
      <c r="AV49" s="108"/>
      <c r="AW49" s="109"/>
      <c r="AX49" s="110"/>
      <c r="AY49" s="3"/>
      <c r="AZ49" s="3"/>
      <c r="BA49" s="4">
        <v>35</v>
      </c>
      <c r="BB49" s="108"/>
      <c r="BC49" s="109"/>
      <c r="BD49" s="110"/>
      <c r="BE49" s="3"/>
      <c r="BF49" s="3"/>
      <c r="BG49" s="3"/>
      <c r="BH49" s="3"/>
      <c r="BI49" s="3"/>
      <c r="BJ49" s="3"/>
    </row>
    <row r="50" spans="1:62" ht="19.5" customHeight="1">
      <c r="A50" s="146"/>
      <c r="B50" s="147"/>
      <c r="C50" s="133" t="str">
        <f>IF($AV50="","",VLOOKUP($AV50,部員ﾃﾞｰﾀ入力!$A$2:$R$90,17,FALSE))</f>
        <v/>
      </c>
      <c r="D50" s="134"/>
      <c r="E50" s="134"/>
      <c r="F50" s="134"/>
      <c r="G50" s="134"/>
      <c r="H50" s="134"/>
      <c r="I50" s="134"/>
      <c r="J50" s="134"/>
      <c r="K50" s="134"/>
      <c r="L50" s="135"/>
      <c r="M50" s="143" t="str">
        <f>IF($AV50="","",VLOOKUP($AV50,部員ﾃﾞｰﾀ入力!$A$2:$R$90,16,FALSE))</f>
        <v/>
      </c>
      <c r="N50" s="135"/>
      <c r="O50" s="144"/>
      <c r="P50" s="134"/>
      <c r="Q50" s="134"/>
      <c r="R50" s="134"/>
      <c r="S50" s="145"/>
      <c r="T50" s="3"/>
      <c r="U50" s="3"/>
      <c r="V50" s="150">
        <v>36</v>
      </c>
      <c r="W50" s="145"/>
      <c r="X50" s="133" t="str">
        <f>IF($BB50="","",VLOOKUP($BB50,部員ﾃﾞｰﾀ入力!$A$2:$R$90,17,FALSE))</f>
        <v/>
      </c>
      <c r="Y50" s="134"/>
      <c r="Z50" s="134"/>
      <c r="AA50" s="134"/>
      <c r="AB50" s="134"/>
      <c r="AC50" s="134"/>
      <c r="AD50" s="134"/>
      <c r="AE50" s="134"/>
      <c r="AF50" s="134"/>
      <c r="AG50" s="135"/>
      <c r="AH50" s="143" t="str">
        <f>IF($BB50="","",VLOOKUP($BB50,部員ﾃﾞｰﾀ入力!$A$2:$R$90,16,FALSE))</f>
        <v/>
      </c>
      <c r="AI50" s="135"/>
      <c r="AJ50" s="144"/>
      <c r="AK50" s="134"/>
      <c r="AL50" s="134"/>
      <c r="AM50" s="134"/>
      <c r="AN50" s="145"/>
      <c r="AO50" s="33"/>
      <c r="AP50" s="33"/>
      <c r="AQ50" s="33"/>
      <c r="AR50" s="3"/>
      <c r="AS50" s="3"/>
      <c r="AT50" s="3"/>
      <c r="AU50" s="107"/>
      <c r="AV50" s="108"/>
      <c r="AW50" s="109"/>
      <c r="AX50" s="110"/>
      <c r="AY50" s="3"/>
      <c r="AZ50" s="3"/>
      <c r="BA50" s="4">
        <v>36</v>
      </c>
      <c r="BB50" s="108"/>
      <c r="BC50" s="109"/>
      <c r="BD50" s="110"/>
      <c r="BE50" s="3"/>
      <c r="BF50" s="3"/>
      <c r="BG50" s="3"/>
      <c r="BH50" s="3"/>
      <c r="BI50" s="3"/>
      <c r="BJ50" s="3"/>
    </row>
    <row r="51" spans="1:62" ht="13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5" hidden="1" customHeight="1">
      <c r="A53" s="3"/>
      <c r="B53" s="3"/>
      <c r="C53" s="3" t="e">
        <f>#REF!</f>
        <v>#REF!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 t="e">
        <f>#REF!</f>
        <v>#REF!</v>
      </c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5" hidden="1" customHeight="1">
      <c r="A54" s="3"/>
      <c r="B54" s="3"/>
      <c r="C54" s="3" t="e">
        <f>#REF!</f>
        <v>#REF!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 t="e">
        <f>#REF!</f>
        <v>#REF!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5" hidden="1" customHeight="1">
      <c r="A55" s="3"/>
      <c r="B55" s="3"/>
      <c r="C55" s="3" t="e">
        <f>#REF!</f>
        <v>#REF!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 t="e">
        <f>#REF!</f>
        <v>#REF!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3.5" hidden="1" customHeight="1">
      <c r="A56" s="3"/>
      <c r="B56" s="3"/>
      <c r="C56" s="3" t="e">
        <f>#REF!</f>
        <v>#REF!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 t="e">
        <f>#REF!</f>
        <v>#REF!</v>
      </c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3.5" hidden="1" customHeight="1">
      <c r="A57" s="3"/>
      <c r="B57" s="3"/>
      <c r="C57" s="3" t="e">
        <f>#REF!</f>
        <v>#REF!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 t="e">
        <f>#REF!</f>
        <v>#REF!</v>
      </c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3.5" hidden="1" customHeight="1">
      <c r="A58" s="3"/>
      <c r="B58" s="3"/>
      <c r="C58" s="3" t="e">
        <f>#REF!</f>
        <v>#REF!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 t="e">
        <f>#REF!</f>
        <v>#REF!</v>
      </c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3.5" hidden="1" customHeight="1">
      <c r="A59" s="3"/>
      <c r="B59" s="3"/>
      <c r="C59" s="3" t="e">
        <f>#REF!</f>
        <v>#REF!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 t="e">
        <f>#REF!</f>
        <v>#REF!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3.5" hidden="1" customHeight="1">
      <c r="A60" s="3"/>
      <c r="B60" s="3"/>
      <c r="C60" s="3" t="e">
        <f>#REF!</f>
        <v>#REF!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 t="e">
        <f>#REF!</f>
        <v>#REF!</v>
      </c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3.5" hidden="1" customHeight="1">
      <c r="A61" s="3"/>
      <c r="B61" s="3"/>
      <c r="C61" s="3" t="e">
        <f>#REF!</f>
        <v>#REF!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 t="e">
        <f>#REF!</f>
        <v>#REF!</v>
      </c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3.5" hidden="1" customHeight="1">
      <c r="A62" s="3"/>
      <c r="B62" s="3"/>
      <c r="C62" s="3" t="e">
        <f>#REF!</f>
        <v>#REF!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 t="e">
        <f>#REF!</f>
        <v>#REF!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5" hidden="1" customHeight="1">
      <c r="A63" s="3"/>
      <c r="B63" s="3"/>
      <c r="C63" s="3" t="e">
        <f>#REF!</f>
        <v>#REF!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 t="e">
        <f>#REF!</f>
        <v>#REF!</v>
      </c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5" hidden="1" customHeight="1">
      <c r="A64" s="3"/>
      <c r="B64" s="3"/>
      <c r="C64" s="3" t="e">
        <f>#REF!</f>
        <v>#REF!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 t="e">
        <f>#REF!</f>
        <v>#REF!</v>
      </c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5" hidden="1" customHeight="1">
      <c r="A65" s="3"/>
      <c r="B65" s="3"/>
      <c r="C65" s="3" t="e">
        <f>#REF!</f>
        <v>#REF!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 t="e">
        <f>#REF!</f>
        <v>#REF!</v>
      </c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5" hidden="1" customHeight="1">
      <c r="A66" s="3"/>
      <c r="B66" s="3"/>
      <c r="C66" s="3" t="e">
        <f>#REF!</f>
        <v>#REF!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 t="e">
        <f>#REF!</f>
        <v>#REF!</v>
      </c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3.5" hidden="1" customHeight="1">
      <c r="A67" s="3"/>
      <c r="B67" s="3"/>
      <c r="C67" s="3" t="e">
        <f>#REF!</f>
        <v>#REF!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 t="e">
        <f>#REF!</f>
        <v>#REF!</v>
      </c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3.5" hidden="1" customHeight="1">
      <c r="A68" s="3"/>
      <c r="B68" s="3"/>
      <c r="C68" s="3" t="e">
        <f>#REF!</f>
        <v>#REF!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 t="e">
        <f>#REF!</f>
        <v>#REF!</v>
      </c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13.5" hidden="1" customHeight="1">
      <c r="A69" s="3"/>
      <c r="B69" s="3"/>
      <c r="C69" s="3" t="e">
        <f>#REF!</f>
        <v>#REF!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 t="e">
        <f>#REF!</f>
        <v>#REF!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3.5" hidden="1" customHeight="1">
      <c r="A70" s="3"/>
      <c r="B70" s="3"/>
      <c r="C70" s="3" t="e">
        <f>#REF!</f>
        <v>#REF!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 t="e">
        <f>#REF!</f>
        <v>#REF!</v>
      </c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5" hidden="1" customHeight="1">
      <c r="A71" s="3"/>
      <c r="B71" s="3"/>
      <c r="C71" s="3" t="e">
        <f>#REF!</f>
        <v>#REF!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 t="e">
        <f>#REF!</f>
        <v>#REF!</v>
      </c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5" hidden="1" customHeight="1">
      <c r="A72" s="3"/>
      <c r="B72" s="3"/>
      <c r="C72" s="3" t="e">
        <f>#REF!</f>
        <v>#REF!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 t="e">
        <f>#REF!</f>
        <v>#REF!</v>
      </c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5" hidden="1" customHeight="1">
      <c r="A73" s="3"/>
      <c r="B73" s="3"/>
      <c r="C73" s="3" t="e">
        <f>#REF!</f>
        <v>#REF!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 t="e">
        <f>#REF!</f>
        <v>#REF!</v>
      </c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5" hidden="1" customHeight="1">
      <c r="A74" s="3"/>
      <c r="B74" s="3"/>
      <c r="C74" s="3" t="e">
        <f>#REF!</f>
        <v>#REF!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 t="e">
        <f>#REF!</f>
        <v>#REF!</v>
      </c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5" hidden="1" customHeight="1">
      <c r="A75" s="3"/>
      <c r="B75" s="3"/>
      <c r="C75" s="3" t="e">
        <f>#REF!</f>
        <v>#REF!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 t="e">
        <f>#REF!</f>
        <v>#REF!</v>
      </c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5" hidden="1" customHeight="1">
      <c r="A76" s="3"/>
      <c r="B76" s="3"/>
      <c r="C76" s="3" t="e">
        <f>#REF!</f>
        <v>#REF!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 t="e">
        <f>#REF!</f>
        <v>#REF!</v>
      </c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5" hidden="1" customHeight="1">
      <c r="A77" s="3"/>
      <c r="B77" s="3"/>
      <c r="C77" s="3" t="e">
        <f>#REF!</f>
        <v>#REF!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 t="e">
        <f>#REF!</f>
        <v>#REF!</v>
      </c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5" hidden="1" customHeight="1">
      <c r="A78" s="3"/>
      <c r="B78" s="3"/>
      <c r="C78" s="3" t="e">
        <f>#REF!</f>
        <v>#REF!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 t="e">
        <f>#REF!</f>
        <v>#REF!</v>
      </c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5" hidden="1" customHeight="1">
      <c r="A79" s="3"/>
      <c r="B79" s="3"/>
      <c r="C79" s="3" t="e">
        <f>#REF!</f>
        <v>#REF!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 t="e">
        <f>#REF!</f>
        <v>#REF!</v>
      </c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5" hidden="1" customHeight="1">
      <c r="A80" s="3"/>
      <c r="B80" s="3"/>
      <c r="C80" s="3" t="e">
        <f>#REF!</f>
        <v>#REF!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 t="e">
        <f>#REF!</f>
        <v>#REF!</v>
      </c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5" hidden="1" customHeight="1">
      <c r="A81" s="3"/>
      <c r="B81" s="3"/>
      <c r="C81" s="3" t="e">
        <f>#REF!</f>
        <v>#REF!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 t="e">
        <f>#REF!</f>
        <v>#REF!</v>
      </c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5" hidden="1" customHeight="1">
      <c r="A82" s="3"/>
      <c r="B82" s="3"/>
      <c r="C82" s="3" t="e">
        <f>#REF!</f>
        <v>#REF!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 t="e">
        <f>#REF!</f>
        <v>#REF!</v>
      </c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5" hidden="1" customHeight="1">
      <c r="A83" s="3"/>
      <c r="B83" s="3"/>
      <c r="C83" s="3" t="e">
        <f>#REF!</f>
        <v>#REF!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 t="e">
        <f>#REF!</f>
        <v>#REF!</v>
      </c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5" hidden="1" customHeight="1">
      <c r="A84" s="3"/>
      <c r="B84" s="3"/>
      <c r="C84" s="3" t="e">
        <f>#REF!</f>
        <v>#REF!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 t="e">
        <f>#REF!</f>
        <v>#REF!</v>
      </c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5" hidden="1" customHeight="1">
      <c r="A85" s="3"/>
      <c r="B85" s="3"/>
      <c r="C85" s="3" t="e">
        <f>#REF!</f>
        <v>#REF!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 t="e">
        <f>#REF!</f>
        <v>#REF!</v>
      </c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</row>
    <row r="86" spans="1:62" ht="13.5" hidden="1" customHeight="1">
      <c r="A86" s="3"/>
      <c r="B86" s="3"/>
      <c r="C86" s="3" t="e">
        <f>#REF!</f>
        <v>#REF!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 t="e">
        <f>#REF!</f>
        <v>#REF!</v>
      </c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</row>
    <row r="87" spans="1:62" ht="13.5" hidden="1" customHeight="1">
      <c r="A87" s="3"/>
      <c r="B87" s="3"/>
      <c r="C87" s="3" t="e">
        <f>#REF!</f>
        <v>#REF!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 t="e">
        <f>#REF!</f>
        <v>#REF!</v>
      </c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8" spans="1:62" ht="13.5" hidden="1" customHeight="1">
      <c r="A88" s="3"/>
      <c r="B88" s="3"/>
      <c r="C88" s="3" t="e">
        <f>#REF!</f>
        <v>#REF!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 t="e">
        <f>#REF!</f>
        <v>#REF!</v>
      </c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</row>
    <row r="89" spans="1:6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</row>
    <row r="90" spans="1:6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</row>
    <row r="91" spans="1:6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</row>
    <row r="92" spans="1:6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</row>
    <row r="93" spans="1:6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</row>
    <row r="94" spans="1:6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</row>
    <row r="95" spans="1:6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</row>
    <row r="96" spans="1:6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</row>
    <row r="97" spans="1:6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</row>
    <row r="98" spans="1:6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</row>
    <row r="99" spans="1:6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</row>
    <row r="100" spans="1:6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</row>
    <row r="101" spans="1:6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</row>
    <row r="102" spans="1:6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</row>
    <row r="103" spans="1:6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</row>
    <row r="104" spans="1:6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</row>
    <row r="105" spans="1:6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</row>
    <row r="106" spans="1:6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</row>
    <row r="107" spans="1:6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</row>
  </sheetData>
  <sheetProtection sheet="1"/>
  <mergeCells count="398">
    <mergeCell ref="T6:AB6"/>
    <mergeCell ref="V13:AB13"/>
    <mergeCell ref="AU31:AU32"/>
    <mergeCell ref="AU33:AU34"/>
    <mergeCell ref="AV30:AX30"/>
    <mergeCell ref="AV31:AX31"/>
    <mergeCell ref="AV34:AX34"/>
    <mergeCell ref="AV28:AX28"/>
    <mergeCell ref="AV32:AX32"/>
    <mergeCell ref="AV33:AX33"/>
    <mergeCell ref="AJ31:AN31"/>
    <mergeCell ref="V14:W14"/>
    <mergeCell ref="V15:W15"/>
    <mergeCell ref="X14:AG14"/>
    <mergeCell ref="AH14:AI14"/>
    <mergeCell ref="AH17:AI17"/>
    <mergeCell ref="AH18:AI18"/>
    <mergeCell ref="V21:W21"/>
    <mergeCell ref="X24:AG24"/>
    <mergeCell ref="AH24:AI24"/>
    <mergeCell ref="V16:W16"/>
    <mergeCell ref="V17:W17"/>
    <mergeCell ref="V18:W18"/>
    <mergeCell ref="AJ24:AN24"/>
    <mergeCell ref="F6:N6"/>
    <mergeCell ref="O6:S6"/>
    <mergeCell ref="A13:F13"/>
    <mergeCell ref="O16:S16"/>
    <mergeCell ref="O14:S14"/>
    <mergeCell ref="AU29:AU30"/>
    <mergeCell ref="AU27:AU28"/>
    <mergeCell ref="AJ30:AN30"/>
    <mergeCell ref="AU5:BK7"/>
    <mergeCell ref="A12:E12"/>
    <mergeCell ref="F12:N12"/>
    <mergeCell ref="O12:S12"/>
    <mergeCell ref="T12:AN12"/>
    <mergeCell ref="BG14:BW16"/>
    <mergeCell ref="AU8:BK8"/>
    <mergeCell ref="AU11:BK11"/>
    <mergeCell ref="AU12:BK12"/>
    <mergeCell ref="AU9:BK9"/>
    <mergeCell ref="C15:L15"/>
    <mergeCell ref="C14:L14"/>
    <mergeCell ref="A14:B14"/>
    <mergeCell ref="C16:L16"/>
    <mergeCell ref="A15:B16"/>
    <mergeCell ref="BB16:BD16"/>
    <mergeCell ref="O25:S25"/>
    <mergeCell ref="O19:S19"/>
    <mergeCell ref="M18:N18"/>
    <mergeCell ref="O18:S18"/>
    <mergeCell ref="O23:S23"/>
    <mergeCell ref="A1:AN1"/>
    <mergeCell ref="T5:AN5"/>
    <mergeCell ref="O15:S15"/>
    <mergeCell ref="M14:N14"/>
    <mergeCell ref="AJ14:AN14"/>
    <mergeCell ref="X16:AG16"/>
    <mergeCell ref="AH16:AI16"/>
    <mergeCell ref="AJ16:AN16"/>
    <mergeCell ref="AJ17:AN17"/>
    <mergeCell ref="A2:AN2"/>
    <mergeCell ref="A3:AN3"/>
    <mergeCell ref="A9:E9"/>
    <mergeCell ref="F9:N9"/>
    <mergeCell ref="O9:S9"/>
    <mergeCell ref="T9:AN9"/>
    <mergeCell ref="O5:S5"/>
    <mergeCell ref="F5:N5"/>
    <mergeCell ref="A5:E5"/>
    <mergeCell ref="A6:E6"/>
    <mergeCell ref="M16:N16"/>
    <mergeCell ref="A17:B18"/>
    <mergeCell ref="C17:L17"/>
    <mergeCell ref="M17:N17"/>
    <mergeCell ref="O17:S17"/>
    <mergeCell ref="C18:L18"/>
    <mergeCell ref="O24:S24"/>
    <mergeCell ref="O21:S21"/>
    <mergeCell ref="C22:L22"/>
    <mergeCell ref="M22:N22"/>
    <mergeCell ref="O22:S22"/>
    <mergeCell ref="A29:B30"/>
    <mergeCell ref="C29:L29"/>
    <mergeCell ref="C28:L28"/>
    <mergeCell ref="M28:N28"/>
    <mergeCell ref="C30:L30"/>
    <mergeCell ref="M27:N27"/>
    <mergeCell ref="M26:N26"/>
    <mergeCell ref="C19:L19"/>
    <mergeCell ref="C21:L21"/>
    <mergeCell ref="C20:L20"/>
    <mergeCell ref="M25:N25"/>
    <mergeCell ref="M24:N24"/>
    <mergeCell ref="M23:N23"/>
    <mergeCell ref="O30:S30"/>
    <mergeCell ref="V32:W32"/>
    <mergeCell ref="O31:S31"/>
    <mergeCell ref="V30:W30"/>
    <mergeCell ref="O32:S32"/>
    <mergeCell ref="X34:AG34"/>
    <mergeCell ref="AH34:AI34"/>
    <mergeCell ref="AJ34:AN34"/>
    <mergeCell ref="AH33:AI33"/>
    <mergeCell ref="AJ33:AN33"/>
    <mergeCell ref="AH32:AI32"/>
    <mergeCell ref="X33:AG33"/>
    <mergeCell ref="X32:AG32"/>
    <mergeCell ref="AJ32:AN32"/>
    <mergeCell ref="O34:S34"/>
    <mergeCell ref="O33:S33"/>
    <mergeCell ref="AJ26:AN26"/>
    <mergeCell ref="AJ25:AN25"/>
    <mergeCell ref="AH22:AI22"/>
    <mergeCell ref="AJ22:AN22"/>
    <mergeCell ref="AJ23:AN23"/>
    <mergeCell ref="V31:W31"/>
    <mergeCell ref="X31:AG31"/>
    <mergeCell ref="AH31:AI31"/>
    <mergeCell ref="X30:AG30"/>
    <mergeCell ref="AH30:AI30"/>
    <mergeCell ref="X27:AG27"/>
    <mergeCell ref="AH27:AI27"/>
    <mergeCell ref="X25:AG25"/>
    <mergeCell ref="AH25:AI25"/>
    <mergeCell ref="X23:AG23"/>
    <mergeCell ref="AH23:AI23"/>
    <mergeCell ref="X22:AG22"/>
    <mergeCell ref="V27:W27"/>
    <mergeCell ref="X28:AG28"/>
    <mergeCell ref="AH28:AI28"/>
    <mergeCell ref="X26:AG26"/>
    <mergeCell ref="V22:W22"/>
    <mergeCell ref="AH26:AI26"/>
    <mergeCell ref="AU15:AU16"/>
    <mergeCell ref="AU17:AU18"/>
    <mergeCell ref="AV16:AX16"/>
    <mergeCell ref="AV22:AX22"/>
    <mergeCell ref="AU23:AU24"/>
    <mergeCell ref="BB21:BD21"/>
    <mergeCell ref="AV21:AX21"/>
    <mergeCell ref="AV17:AX17"/>
    <mergeCell ref="AV18:AX18"/>
    <mergeCell ref="BB18:BD18"/>
    <mergeCell ref="AU19:AU20"/>
    <mergeCell ref="AU21:AU22"/>
    <mergeCell ref="BB29:BD29"/>
    <mergeCell ref="BB25:BD25"/>
    <mergeCell ref="BB26:BD26"/>
    <mergeCell ref="BB27:BD27"/>
    <mergeCell ref="BB28:BD28"/>
    <mergeCell ref="BB22:BD22"/>
    <mergeCell ref="AV15:AX15"/>
    <mergeCell ref="BA14:BD14"/>
    <mergeCell ref="BB15:BD15"/>
    <mergeCell ref="AV29:AX29"/>
    <mergeCell ref="AV25:AX25"/>
    <mergeCell ref="AV26:AX26"/>
    <mergeCell ref="AV19:AX19"/>
    <mergeCell ref="AV20:AX20"/>
    <mergeCell ref="AV23:AX23"/>
    <mergeCell ref="AV24:AX24"/>
    <mergeCell ref="AV27:AX27"/>
    <mergeCell ref="BB19:BD19"/>
    <mergeCell ref="BB20:BD20"/>
    <mergeCell ref="BB23:BD23"/>
    <mergeCell ref="BB17:BD17"/>
    <mergeCell ref="BB24:BD24"/>
    <mergeCell ref="AU25:AU26"/>
    <mergeCell ref="X21:AG21"/>
    <mergeCell ref="AH21:AI21"/>
    <mergeCell ref="AJ21:AN21"/>
    <mergeCell ref="AH15:AI15"/>
    <mergeCell ref="AJ15:AN15"/>
    <mergeCell ref="M29:N29"/>
    <mergeCell ref="AC6:AF6"/>
    <mergeCell ref="AG6:AN6"/>
    <mergeCell ref="AJ28:AN28"/>
    <mergeCell ref="AJ27:AN27"/>
    <mergeCell ref="AJ29:AN29"/>
    <mergeCell ref="X15:AG15"/>
    <mergeCell ref="X17:AG17"/>
    <mergeCell ref="X29:AG29"/>
    <mergeCell ref="AH29:AI29"/>
    <mergeCell ref="M19:N19"/>
    <mergeCell ref="M15:N15"/>
    <mergeCell ref="O27:S27"/>
    <mergeCell ref="O28:S28"/>
    <mergeCell ref="O29:S29"/>
    <mergeCell ref="O26:S26"/>
    <mergeCell ref="M20:N20"/>
    <mergeCell ref="O20:S20"/>
    <mergeCell ref="AJ18:AN18"/>
    <mergeCell ref="X19:AG19"/>
    <mergeCell ref="AH19:AI19"/>
    <mergeCell ref="AJ19:AN19"/>
    <mergeCell ref="X18:AG18"/>
    <mergeCell ref="X20:AG20"/>
    <mergeCell ref="AH20:AI20"/>
    <mergeCell ref="AJ20:AN20"/>
    <mergeCell ref="C38:L38"/>
    <mergeCell ref="M38:N38"/>
    <mergeCell ref="V35:W35"/>
    <mergeCell ref="O35:S35"/>
    <mergeCell ref="M36:N36"/>
    <mergeCell ref="O36:S36"/>
    <mergeCell ref="V29:W29"/>
    <mergeCell ref="V28:W28"/>
    <mergeCell ref="V26:W26"/>
    <mergeCell ref="V19:W19"/>
    <mergeCell ref="V25:W25"/>
    <mergeCell ref="V20:W20"/>
    <mergeCell ref="V34:W34"/>
    <mergeCell ref="V33:W33"/>
    <mergeCell ref="V24:W24"/>
    <mergeCell ref="V23:W23"/>
    <mergeCell ref="A35:B36"/>
    <mergeCell ref="M35:N35"/>
    <mergeCell ref="C25:L25"/>
    <mergeCell ref="A19:B20"/>
    <mergeCell ref="A21:B22"/>
    <mergeCell ref="A33:B34"/>
    <mergeCell ref="C24:L24"/>
    <mergeCell ref="C26:L26"/>
    <mergeCell ref="A27:B28"/>
    <mergeCell ref="C27:L27"/>
    <mergeCell ref="C34:L34"/>
    <mergeCell ref="C33:L33"/>
    <mergeCell ref="A23:B24"/>
    <mergeCell ref="A25:B26"/>
    <mergeCell ref="A31:B32"/>
    <mergeCell ref="C31:L31"/>
    <mergeCell ref="M31:N31"/>
    <mergeCell ref="M30:N30"/>
    <mergeCell ref="C32:L32"/>
    <mergeCell ref="M32:N32"/>
    <mergeCell ref="M34:N34"/>
    <mergeCell ref="M33:N33"/>
    <mergeCell ref="C23:L23"/>
    <mergeCell ref="M21:N21"/>
    <mergeCell ref="AJ35:AN35"/>
    <mergeCell ref="AJ36:AN36"/>
    <mergeCell ref="AH45:AI45"/>
    <mergeCell ref="AH46:AI46"/>
    <mergeCell ref="O46:S46"/>
    <mergeCell ref="V45:W45"/>
    <mergeCell ref="X45:AG45"/>
    <mergeCell ref="V46:W46"/>
    <mergeCell ref="X46:AG46"/>
    <mergeCell ref="V41:W41"/>
    <mergeCell ref="V39:W39"/>
    <mergeCell ref="V40:W40"/>
    <mergeCell ref="V37:W37"/>
    <mergeCell ref="V38:W38"/>
    <mergeCell ref="V36:W36"/>
    <mergeCell ref="O38:S38"/>
    <mergeCell ref="O37:S37"/>
    <mergeCell ref="V42:W42"/>
    <mergeCell ref="AH35:AI35"/>
    <mergeCell ref="X36:AG36"/>
    <mergeCell ref="AH36:AI36"/>
    <mergeCell ref="X41:AG41"/>
    <mergeCell ref="X42:AG42"/>
    <mergeCell ref="X39:AG39"/>
    <mergeCell ref="AH50:AI50"/>
    <mergeCell ref="AJ50:AN50"/>
    <mergeCell ref="A49:B50"/>
    <mergeCell ref="C49:L49"/>
    <mergeCell ref="M49:N49"/>
    <mergeCell ref="O49:S49"/>
    <mergeCell ref="O50:S50"/>
    <mergeCell ref="V49:W49"/>
    <mergeCell ref="V43:W43"/>
    <mergeCell ref="V44:W44"/>
    <mergeCell ref="V50:W50"/>
    <mergeCell ref="V47:W47"/>
    <mergeCell ref="V48:W48"/>
    <mergeCell ref="AH44:AI44"/>
    <mergeCell ref="AJ44:AN44"/>
    <mergeCell ref="A43:B44"/>
    <mergeCell ref="M43:N43"/>
    <mergeCell ref="O43:S43"/>
    <mergeCell ref="X43:AG43"/>
    <mergeCell ref="AH43:AI43"/>
    <mergeCell ref="AH49:AI49"/>
    <mergeCell ref="AJ49:AN49"/>
    <mergeCell ref="AJ45:AN45"/>
    <mergeCell ref="AJ46:AN46"/>
    <mergeCell ref="C50:L50"/>
    <mergeCell ref="M50:N50"/>
    <mergeCell ref="A47:B48"/>
    <mergeCell ref="C47:L47"/>
    <mergeCell ref="M47:N47"/>
    <mergeCell ref="C48:L48"/>
    <mergeCell ref="M48:N48"/>
    <mergeCell ref="X49:AG49"/>
    <mergeCell ref="X48:AG48"/>
    <mergeCell ref="O48:S48"/>
    <mergeCell ref="X50:AG50"/>
    <mergeCell ref="X35:AG35"/>
    <mergeCell ref="C43:L43"/>
    <mergeCell ref="C44:L44"/>
    <mergeCell ref="M44:N44"/>
    <mergeCell ref="O44:S44"/>
    <mergeCell ref="X44:AG44"/>
    <mergeCell ref="O45:S45"/>
    <mergeCell ref="X47:AG47"/>
    <mergeCell ref="O47:S47"/>
    <mergeCell ref="C36:L36"/>
    <mergeCell ref="C35:L35"/>
    <mergeCell ref="M37:N37"/>
    <mergeCell ref="X40:AG40"/>
    <mergeCell ref="X38:AG38"/>
    <mergeCell ref="C39:L39"/>
    <mergeCell ref="M39:N39"/>
    <mergeCell ref="O39:S39"/>
    <mergeCell ref="C40:L40"/>
    <mergeCell ref="M40:N40"/>
    <mergeCell ref="O40:S40"/>
    <mergeCell ref="C41:L41"/>
    <mergeCell ref="M41:N41"/>
    <mergeCell ref="O41:S41"/>
    <mergeCell ref="C42:L42"/>
    <mergeCell ref="A45:B46"/>
    <mergeCell ref="C45:L45"/>
    <mergeCell ref="M45:N45"/>
    <mergeCell ref="C46:L46"/>
    <mergeCell ref="M46:N46"/>
    <mergeCell ref="AH47:AI47"/>
    <mergeCell ref="AU37:AU38"/>
    <mergeCell ref="AV37:AX37"/>
    <mergeCell ref="AV38:AX38"/>
    <mergeCell ref="AU43:AU44"/>
    <mergeCell ref="AV43:AX43"/>
    <mergeCell ref="AV44:AX44"/>
    <mergeCell ref="AU45:AU46"/>
    <mergeCell ref="AV39:AX39"/>
    <mergeCell ref="AV40:AX40"/>
    <mergeCell ref="X37:AG37"/>
    <mergeCell ref="A41:B42"/>
    <mergeCell ref="A39:B40"/>
    <mergeCell ref="M42:N42"/>
    <mergeCell ref="O42:S42"/>
    <mergeCell ref="A37:B38"/>
    <mergeCell ref="C37:L37"/>
    <mergeCell ref="AH48:AI48"/>
    <mergeCell ref="AJ48:AN48"/>
    <mergeCell ref="AH41:AI41"/>
    <mergeCell ref="AJ41:AN41"/>
    <mergeCell ref="AH42:AI42"/>
    <mergeCell ref="AJ42:AN42"/>
    <mergeCell ref="AH39:AI39"/>
    <mergeCell ref="AJ39:AN39"/>
    <mergeCell ref="AH37:AI37"/>
    <mergeCell ref="AJ37:AN37"/>
    <mergeCell ref="AH38:AI38"/>
    <mergeCell ref="AJ38:AN38"/>
    <mergeCell ref="AH40:AI40"/>
    <mergeCell ref="AJ40:AN40"/>
    <mergeCell ref="AJ43:AN43"/>
    <mergeCell ref="AJ47:AN47"/>
    <mergeCell ref="BB32:BD32"/>
    <mergeCell ref="BB33:BD33"/>
    <mergeCell ref="BB34:BD34"/>
    <mergeCell ref="BB30:BD30"/>
    <mergeCell ref="BB31:BD31"/>
    <mergeCell ref="BB40:BD40"/>
    <mergeCell ref="BB49:BD49"/>
    <mergeCell ref="BB50:BD50"/>
    <mergeCell ref="BB41:BD41"/>
    <mergeCell ref="BB42:BD42"/>
    <mergeCell ref="BB43:BD43"/>
    <mergeCell ref="BB44:BD44"/>
    <mergeCell ref="BB45:BD45"/>
    <mergeCell ref="BB46:BD46"/>
    <mergeCell ref="AU35:AU36"/>
    <mergeCell ref="AV35:AX35"/>
    <mergeCell ref="AV36:AX36"/>
    <mergeCell ref="BB47:BD47"/>
    <mergeCell ref="BB48:BD48"/>
    <mergeCell ref="AU49:AU50"/>
    <mergeCell ref="AV49:AX49"/>
    <mergeCell ref="AV50:AX50"/>
    <mergeCell ref="AU47:AU48"/>
    <mergeCell ref="AV47:AX47"/>
    <mergeCell ref="AV48:AX48"/>
    <mergeCell ref="AV45:AX45"/>
    <mergeCell ref="AV46:AX46"/>
    <mergeCell ref="BB35:BD35"/>
    <mergeCell ref="BB36:BD36"/>
    <mergeCell ref="BB37:BD37"/>
    <mergeCell ref="BB38:BD38"/>
    <mergeCell ref="BB39:BD39"/>
    <mergeCell ref="AV41:AX41"/>
    <mergeCell ref="AV42:AX42"/>
    <mergeCell ref="AU39:AU40"/>
    <mergeCell ref="AU41:AU42"/>
  </mergeCells>
  <phoneticPr fontId="21"/>
  <conditionalFormatting sqref="AU9:BK9">
    <cfRule type="containsBlanks" dxfId="7" priority="5">
      <formula>LEN(TRIM(AU9))=0</formula>
    </cfRule>
  </conditionalFormatting>
  <conditionalFormatting sqref="AU12:BK12">
    <cfRule type="containsBlanks" dxfId="6" priority="4">
      <formula>LEN(TRIM(AU12))=0</formula>
    </cfRule>
  </conditionalFormatting>
  <conditionalFormatting sqref="AV15:AX50 BB15:BD50">
    <cfRule type="containsBlanks" dxfId="5" priority="3">
      <formula>LEN(TRIM(AV15))=0</formula>
    </cfRule>
  </conditionalFormatting>
  <conditionalFormatting sqref="AV15:AX50">
    <cfRule type="duplicateValues" dxfId="4" priority="2"/>
  </conditionalFormatting>
  <conditionalFormatting sqref="BB15:BD50">
    <cfRule type="duplicateValues" dxfId="3" priority="1"/>
  </conditionalFormatting>
  <dataValidations count="1">
    <dataValidation type="list" allowBlank="1" showInputMessage="1" showErrorMessage="1" sqref="AU9:BK9 AU12:BK12" xr:uid="{AA25EC5F-46EA-4EDF-95E3-A8F8873936EF}">
      <formula1>"参加,不参加"</formula1>
    </dataValidation>
  </dataValidations>
  <printOptions horizontalCentered="1" verticalCentered="1"/>
  <pageMargins left="0.59055118110236227" right="0.59055118110236227" top="0.51181102362204722" bottom="0.51181102362204722" header="0" footer="0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5"/>
  <sheetViews>
    <sheetView view="pageBreakPreview" topLeftCell="A13" zoomScale="55" zoomScaleNormal="70" zoomScaleSheetLayoutView="55" workbookViewId="0">
      <selection activeCell="A25" sqref="A25"/>
    </sheetView>
  </sheetViews>
  <sheetFormatPr defaultColWidth="14.5" defaultRowHeight="15" customHeight="1"/>
  <cols>
    <col min="1" max="8" width="10.5" style="31" customWidth="1"/>
    <col min="9" max="14" width="8.75" style="31" customWidth="1"/>
    <col min="15" max="16384" width="14.5" style="31"/>
  </cols>
  <sheetData>
    <row r="1" spans="1:9" ht="27" customHeight="1">
      <c r="A1" s="199" t="s">
        <v>51</v>
      </c>
      <c r="B1" s="199"/>
      <c r="C1" s="199"/>
      <c r="D1" s="199"/>
      <c r="E1" s="199"/>
      <c r="F1" s="199"/>
      <c r="G1" s="199"/>
      <c r="H1" s="199"/>
      <c r="I1" s="199"/>
    </row>
    <row r="2" spans="1:9" ht="27" customHeight="1">
      <c r="A2" s="200" t="s">
        <v>52</v>
      </c>
      <c r="B2" s="200"/>
      <c r="C2" s="200"/>
      <c r="D2" s="200"/>
      <c r="E2" s="200"/>
      <c r="F2" s="200"/>
      <c r="G2" s="200"/>
      <c r="H2" s="200"/>
      <c r="I2" s="200"/>
    </row>
    <row r="3" spans="1:9" ht="27" customHeight="1">
      <c r="A3" s="200" t="s">
        <v>53</v>
      </c>
      <c r="B3" s="200"/>
      <c r="C3" s="200"/>
      <c r="D3" s="200"/>
      <c r="E3" s="200"/>
      <c r="F3" s="200"/>
      <c r="G3" s="200"/>
      <c r="H3" s="200"/>
      <c r="I3" s="200"/>
    </row>
    <row r="4" spans="1:9" ht="27" customHeight="1">
      <c r="A4" s="15"/>
      <c r="B4" s="15"/>
      <c r="C4" s="15"/>
      <c r="D4" s="15"/>
      <c r="E4" s="15"/>
      <c r="F4" s="15"/>
      <c r="G4" s="15"/>
      <c r="H4" s="15"/>
      <c r="I4" s="92"/>
    </row>
    <row r="5" spans="1:9" ht="27" customHeight="1">
      <c r="A5" s="201" t="s">
        <v>54</v>
      </c>
      <c r="B5" s="201"/>
      <c r="C5" s="201"/>
      <c r="D5" s="184" t="s">
        <v>56</v>
      </c>
      <c r="E5" s="184"/>
      <c r="F5" s="15" t="s">
        <v>55</v>
      </c>
      <c r="G5" s="15"/>
      <c r="H5" s="15"/>
      <c r="I5" s="92"/>
    </row>
    <row r="6" spans="1:9" ht="27" customHeight="1">
      <c r="A6" s="209" t="s">
        <v>57</v>
      </c>
      <c r="B6" s="209"/>
      <c r="C6" s="209"/>
      <c r="D6" s="15"/>
      <c r="E6" s="15"/>
      <c r="F6" s="15"/>
      <c r="G6" s="15"/>
      <c r="H6" s="15"/>
      <c r="I6" s="92"/>
    </row>
    <row r="7" spans="1:9" ht="27" customHeight="1">
      <c r="A7" s="190" t="s">
        <v>60</v>
      </c>
      <c r="B7" s="190"/>
      <c r="C7" s="190"/>
      <c r="D7" s="191" t="s">
        <v>58</v>
      </c>
      <c r="E7" s="191"/>
      <c r="F7" s="15" t="s">
        <v>59</v>
      </c>
      <c r="G7" s="92"/>
      <c r="H7" s="15"/>
      <c r="I7" s="92"/>
    </row>
    <row r="8" spans="1:9" ht="27" customHeight="1">
      <c r="A8" s="15"/>
      <c r="B8" s="15"/>
      <c r="C8" s="15"/>
      <c r="D8" s="15"/>
      <c r="E8" s="15"/>
      <c r="F8" s="15"/>
      <c r="G8" s="15"/>
      <c r="H8" s="15"/>
      <c r="I8" s="92"/>
    </row>
    <row r="9" spans="1:9" ht="27" customHeight="1">
      <c r="A9" s="15" t="s">
        <v>40</v>
      </c>
      <c r="B9" s="193" t="s">
        <v>62</v>
      </c>
      <c r="C9" s="193"/>
      <c r="D9" s="193"/>
      <c r="E9" s="193"/>
      <c r="F9" s="193"/>
      <c r="G9" s="193"/>
      <c r="H9" s="193"/>
      <c r="I9" s="92"/>
    </row>
    <row r="10" spans="1:9" ht="27" customHeight="1" thickBot="1">
      <c r="A10" s="15"/>
      <c r="B10" s="184" t="str">
        <f>A2</f>
        <v>第３６回西三河地区高等学校卓球リーグ</v>
      </c>
      <c r="C10" s="184"/>
      <c r="D10" s="184"/>
      <c r="E10" s="184"/>
      <c r="F10" s="184"/>
      <c r="G10" s="184"/>
      <c r="H10" s="184"/>
      <c r="I10" s="92"/>
    </row>
    <row r="11" spans="1:9" ht="27" customHeight="1" thickBot="1">
      <c r="A11" s="15"/>
      <c r="B11" s="187" t="s">
        <v>49</v>
      </c>
      <c r="C11" s="188"/>
      <c r="D11" s="188"/>
      <c r="E11" s="188" t="s">
        <v>50</v>
      </c>
      <c r="F11" s="188"/>
      <c r="G11" s="202" t="s">
        <v>61</v>
      </c>
      <c r="H11" s="203"/>
      <c r="I11" s="92"/>
    </row>
    <row r="12" spans="1:9" ht="27" customHeight="1">
      <c r="A12" s="15"/>
      <c r="B12" s="206" t="s">
        <v>78</v>
      </c>
      <c r="C12" s="207"/>
      <c r="D12" s="207"/>
      <c r="E12" s="211" t="s">
        <v>63</v>
      </c>
      <c r="F12" s="211"/>
      <c r="G12" s="204"/>
      <c r="H12" s="205"/>
      <c r="I12" s="92"/>
    </row>
    <row r="13" spans="1:9" ht="27" customHeight="1" thickBot="1">
      <c r="A13" s="15"/>
      <c r="B13" s="182" t="s">
        <v>78</v>
      </c>
      <c r="C13" s="183"/>
      <c r="D13" s="183"/>
      <c r="E13" s="212" t="s">
        <v>64</v>
      </c>
      <c r="F13" s="212"/>
      <c r="G13" s="180"/>
      <c r="H13" s="181"/>
      <c r="I13" s="92"/>
    </row>
    <row r="14" spans="1:9" ht="27" customHeight="1">
      <c r="A14" s="15"/>
      <c r="B14" s="18"/>
      <c r="C14" s="18"/>
      <c r="D14" s="18"/>
      <c r="E14" s="18"/>
      <c r="F14" s="18"/>
      <c r="G14" s="18"/>
      <c r="H14" s="15"/>
      <c r="I14" s="92"/>
    </row>
    <row r="15" spans="1:9" ht="27" customHeight="1" thickBot="1">
      <c r="A15" s="15"/>
      <c r="B15" s="192" t="str">
        <f>A1</f>
        <v>２０２４年度西三河地区高等学校卓球選手権大会</v>
      </c>
      <c r="C15" s="192"/>
      <c r="D15" s="192"/>
      <c r="E15" s="192"/>
      <c r="F15" s="192"/>
      <c r="G15" s="192"/>
      <c r="H15" s="192"/>
      <c r="I15" s="92"/>
    </row>
    <row r="16" spans="1:9" ht="27" customHeight="1" thickBot="1">
      <c r="A16" s="15"/>
      <c r="B16" s="187" t="s">
        <v>49</v>
      </c>
      <c r="C16" s="188"/>
      <c r="D16" s="188"/>
      <c r="E16" s="188" t="s">
        <v>50</v>
      </c>
      <c r="F16" s="188"/>
      <c r="G16" s="202" t="s">
        <v>61</v>
      </c>
      <c r="H16" s="203"/>
      <c r="I16" s="92"/>
    </row>
    <row r="17" spans="1:12" ht="27" customHeight="1">
      <c r="A17" s="15"/>
      <c r="B17" s="206" t="s">
        <v>81</v>
      </c>
      <c r="C17" s="207"/>
      <c r="D17" s="207"/>
      <c r="E17" s="208" t="s">
        <v>47</v>
      </c>
      <c r="F17" s="208"/>
      <c r="G17" s="204"/>
      <c r="H17" s="205"/>
      <c r="I17" s="92"/>
    </row>
    <row r="18" spans="1:12" ht="27" customHeight="1">
      <c r="A18" s="15"/>
      <c r="B18" s="196" t="s">
        <v>81</v>
      </c>
      <c r="C18" s="197"/>
      <c r="D18" s="197"/>
      <c r="E18" s="198" t="s">
        <v>79</v>
      </c>
      <c r="F18" s="198"/>
      <c r="G18" s="194"/>
      <c r="H18" s="195"/>
      <c r="I18" s="92"/>
    </row>
    <row r="19" spans="1:12" ht="27" customHeight="1">
      <c r="A19" s="15"/>
      <c r="B19" s="196" t="s">
        <v>82</v>
      </c>
      <c r="C19" s="197"/>
      <c r="D19" s="197"/>
      <c r="E19" s="198" t="s">
        <v>48</v>
      </c>
      <c r="F19" s="198"/>
      <c r="G19" s="194"/>
      <c r="H19" s="195"/>
      <c r="I19" s="92"/>
    </row>
    <row r="20" spans="1:12" ht="27" customHeight="1" thickBot="1">
      <c r="A20" s="15"/>
      <c r="B20" s="182" t="s">
        <v>82</v>
      </c>
      <c r="C20" s="183"/>
      <c r="D20" s="183"/>
      <c r="E20" s="189" t="s">
        <v>80</v>
      </c>
      <c r="F20" s="189"/>
      <c r="G20" s="180"/>
      <c r="H20" s="181"/>
      <c r="I20" s="93"/>
      <c r="J20" s="32"/>
      <c r="K20" s="32"/>
      <c r="L20" s="32"/>
    </row>
    <row r="21" spans="1:12" ht="27" customHeight="1">
      <c r="A21" s="15"/>
      <c r="B21" s="15"/>
      <c r="C21" s="15"/>
      <c r="D21" s="15"/>
      <c r="E21" s="15"/>
      <c r="F21" s="15"/>
      <c r="G21" s="15"/>
      <c r="H21" s="15"/>
      <c r="I21" s="92"/>
    </row>
    <row r="22" spans="1:12" ht="27" customHeight="1">
      <c r="A22" s="15"/>
      <c r="B22" s="15"/>
      <c r="C22" s="15"/>
      <c r="D22" s="15"/>
      <c r="E22" s="15"/>
      <c r="F22" s="15"/>
      <c r="G22" s="15"/>
      <c r="H22" s="15"/>
      <c r="I22" s="92"/>
    </row>
    <row r="23" spans="1:12" ht="27" customHeight="1">
      <c r="A23" s="210" t="s">
        <v>65</v>
      </c>
      <c r="B23" s="210"/>
      <c r="C23" s="210"/>
      <c r="D23" s="210"/>
      <c r="E23" s="210"/>
      <c r="F23" s="210"/>
      <c r="G23" s="210"/>
      <c r="H23" s="210"/>
      <c r="I23" s="210"/>
    </row>
    <row r="24" spans="1:12" ht="27" customHeight="1">
      <c r="A24" s="30"/>
      <c r="B24" s="30"/>
      <c r="C24" s="30"/>
      <c r="D24" s="30"/>
      <c r="E24" s="30"/>
      <c r="F24" s="30"/>
      <c r="G24" s="30"/>
      <c r="H24" s="30"/>
      <c r="I24" s="30"/>
    </row>
    <row r="25" spans="1:12" ht="27" customHeight="1">
      <c r="A25" s="28" t="s">
        <v>73</v>
      </c>
      <c r="B25" s="92"/>
      <c r="C25" s="17" t="s">
        <v>74</v>
      </c>
      <c r="D25" s="22"/>
      <c r="E25" s="29" t="s">
        <v>41</v>
      </c>
      <c r="F25" s="22"/>
      <c r="G25" s="29" t="s">
        <v>42</v>
      </c>
      <c r="H25" s="20"/>
      <c r="I25" s="92"/>
    </row>
    <row r="26" spans="1:12" ht="27" customHeight="1">
      <c r="A26" s="20"/>
      <c r="B26" s="20"/>
      <c r="C26" s="20"/>
      <c r="D26" s="20"/>
      <c r="E26" s="20"/>
      <c r="F26" s="20"/>
      <c r="G26" s="20"/>
      <c r="H26" s="20"/>
      <c r="I26" s="92"/>
    </row>
    <row r="27" spans="1:12" ht="27" customHeight="1">
      <c r="A27" s="184" t="s">
        <v>22</v>
      </c>
      <c r="B27" s="185"/>
      <c r="C27" s="186"/>
      <c r="D27" s="186"/>
      <c r="E27" s="186"/>
      <c r="F27" s="186"/>
      <c r="G27" s="186"/>
      <c r="H27" s="20"/>
      <c r="I27" s="92"/>
    </row>
    <row r="28" spans="1:12" ht="27" customHeight="1">
      <c r="A28" s="20"/>
      <c r="B28" s="20"/>
      <c r="C28" s="20"/>
      <c r="D28" s="20"/>
      <c r="E28" s="20"/>
      <c r="F28" s="20"/>
      <c r="G28" s="20"/>
      <c r="H28" s="20"/>
      <c r="I28" s="92"/>
    </row>
    <row r="29" spans="1:12" ht="27" customHeight="1">
      <c r="A29" s="184" t="s">
        <v>43</v>
      </c>
      <c r="B29" s="185"/>
      <c r="C29" s="186"/>
      <c r="D29" s="186"/>
      <c r="E29" s="186"/>
      <c r="F29" s="186"/>
      <c r="G29" s="186"/>
      <c r="H29" s="20"/>
      <c r="I29" s="92"/>
    </row>
    <row r="30" spans="1:12" ht="27" customHeight="1">
      <c r="A30" s="20"/>
      <c r="B30" s="20"/>
      <c r="C30" s="20"/>
      <c r="D30" s="20"/>
      <c r="E30" s="20"/>
      <c r="F30" s="20"/>
      <c r="G30" s="20"/>
      <c r="H30" s="20"/>
      <c r="I30" s="92"/>
    </row>
    <row r="31" spans="1:12" ht="27" customHeight="1">
      <c r="A31" s="184" t="s">
        <v>44</v>
      </c>
      <c r="B31" s="185"/>
      <c r="C31" s="186"/>
      <c r="D31" s="186"/>
      <c r="E31" s="186"/>
      <c r="F31" s="186"/>
      <c r="G31" s="186"/>
      <c r="H31" s="20"/>
      <c r="I31" s="92"/>
    </row>
    <row r="32" spans="1:12" ht="27" customHeight="1">
      <c r="A32" s="20"/>
      <c r="B32" s="19"/>
      <c r="C32" s="19"/>
      <c r="D32" s="20"/>
      <c r="E32" s="15"/>
      <c r="F32" s="15"/>
      <c r="G32" s="15"/>
      <c r="H32" s="20"/>
      <c r="I32" s="92"/>
    </row>
    <row r="33" spans="1:9" ht="27" customHeight="1">
      <c r="A33" s="184" t="s">
        <v>45</v>
      </c>
      <c r="B33" s="185"/>
      <c r="C33" s="186"/>
      <c r="D33" s="186"/>
      <c r="E33" s="186"/>
      <c r="F33" s="186"/>
      <c r="G33" s="186"/>
      <c r="H33" s="20"/>
      <c r="I33" s="92"/>
    </row>
    <row r="34" spans="1:9" ht="27" customHeight="1">
      <c r="A34" s="20"/>
      <c r="B34" s="20"/>
      <c r="C34" s="20"/>
      <c r="D34" s="20"/>
      <c r="E34" s="20"/>
      <c r="F34" s="20"/>
      <c r="G34" s="20"/>
      <c r="H34" s="20"/>
      <c r="I34" s="92"/>
    </row>
    <row r="35" spans="1:9" ht="27" customHeight="1">
      <c r="A35" s="20"/>
      <c r="B35" s="20"/>
      <c r="C35" s="20"/>
      <c r="D35" s="20"/>
      <c r="E35" s="20"/>
      <c r="F35" s="20"/>
      <c r="G35" s="20"/>
      <c r="H35" s="21"/>
    </row>
    <row r="36" spans="1:9" ht="27" customHeight="1">
      <c r="A36" s="20"/>
      <c r="B36" s="15"/>
      <c r="C36" s="15"/>
      <c r="D36" s="15"/>
      <c r="E36" s="15"/>
      <c r="F36" s="15"/>
      <c r="G36" s="15"/>
      <c r="H36" s="16"/>
    </row>
    <row r="37" spans="1:9" ht="27" customHeight="1">
      <c r="A37" s="15"/>
      <c r="B37" s="15"/>
      <c r="C37" s="15"/>
      <c r="D37" s="15"/>
      <c r="E37" s="15"/>
      <c r="F37" s="15"/>
      <c r="G37" s="15"/>
      <c r="H37" s="16"/>
    </row>
    <row r="38" spans="1:9" ht="27" customHeight="1">
      <c r="A38" s="15"/>
      <c r="B38" s="20"/>
      <c r="C38" s="15"/>
      <c r="D38" s="15"/>
      <c r="E38" s="15"/>
      <c r="F38" s="15"/>
      <c r="G38" s="15"/>
      <c r="H38" s="16"/>
    </row>
    <row r="39" spans="1:9" ht="27" customHeight="1">
      <c r="A39" s="20"/>
      <c r="B39" s="15"/>
      <c r="C39" s="15"/>
      <c r="D39" s="15"/>
      <c r="E39" s="15"/>
      <c r="F39" s="15"/>
      <c r="G39" s="15"/>
      <c r="H39" s="16"/>
    </row>
    <row r="40" spans="1:9" ht="27" customHeight="1">
      <c r="A40" s="23"/>
      <c r="B40" s="15"/>
      <c r="C40" s="15"/>
      <c r="D40" s="15"/>
      <c r="E40" s="15"/>
      <c r="F40" s="15"/>
      <c r="G40" s="15"/>
      <c r="H40" s="16"/>
    </row>
    <row r="41" spans="1:9" ht="27" customHeight="1">
      <c r="A41" s="18"/>
      <c r="B41" s="15"/>
      <c r="C41" s="15"/>
      <c r="D41" s="15"/>
      <c r="E41" s="15"/>
      <c r="F41" s="15"/>
      <c r="G41" s="15"/>
      <c r="H41" s="16"/>
    </row>
    <row r="42" spans="1:9" ht="27" customHeight="1">
      <c r="A42" s="17"/>
      <c r="B42" s="15"/>
      <c r="C42" s="15"/>
      <c r="D42" s="15"/>
      <c r="E42" s="15"/>
      <c r="F42" s="15"/>
      <c r="G42" s="15"/>
      <c r="H42" s="16"/>
    </row>
    <row r="43" spans="1:9" ht="27" customHeight="1">
      <c r="A43" s="17" t="s">
        <v>40</v>
      </c>
      <c r="B43" s="15"/>
      <c r="C43" s="15"/>
      <c r="D43" s="15"/>
      <c r="E43" s="15"/>
      <c r="F43" s="15"/>
      <c r="G43" s="15"/>
      <c r="H43" s="16"/>
    </row>
    <row r="44" spans="1:9" ht="27" customHeight="1">
      <c r="A44" s="17"/>
      <c r="B44" s="15"/>
      <c r="C44" s="15"/>
      <c r="D44" s="15"/>
      <c r="E44" s="15"/>
      <c r="F44" s="15"/>
      <c r="G44" s="15"/>
      <c r="H44" s="16"/>
    </row>
    <row r="45" spans="1:9" ht="27" customHeight="1">
      <c r="A45" s="24"/>
      <c r="B45" s="15"/>
      <c r="C45" s="15"/>
      <c r="D45" s="15"/>
      <c r="E45" s="15"/>
      <c r="F45" s="15"/>
      <c r="G45" s="15"/>
      <c r="H45" s="16"/>
    </row>
    <row r="46" spans="1:9" ht="27" customHeight="1">
      <c r="A46" s="20"/>
      <c r="B46" s="15"/>
      <c r="C46" s="15"/>
      <c r="D46" s="15"/>
      <c r="E46" s="15"/>
      <c r="F46" s="15"/>
      <c r="G46" s="15"/>
      <c r="H46" s="16"/>
    </row>
    <row r="47" spans="1:9" ht="27" customHeight="1">
      <c r="A47" s="17"/>
      <c r="B47" s="20"/>
      <c r="C47" s="20"/>
      <c r="D47" s="20"/>
      <c r="E47" s="20"/>
      <c r="F47" s="20"/>
      <c r="G47" s="20"/>
      <c r="H47" s="21"/>
    </row>
    <row r="48" spans="1:9" ht="27" customHeight="1">
      <c r="A48" s="24"/>
      <c r="B48" s="20"/>
      <c r="C48" s="20"/>
      <c r="D48" s="20"/>
      <c r="E48" s="20"/>
      <c r="F48" s="20"/>
      <c r="G48" s="20"/>
      <c r="H48" s="21"/>
    </row>
    <row r="49" spans="1:8" ht="27" customHeight="1">
      <c r="A49" s="17"/>
      <c r="B49" s="20"/>
      <c r="C49" s="20"/>
      <c r="D49" s="20"/>
      <c r="E49" s="20"/>
      <c r="F49" s="20"/>
      <c r="G49" s="20"/>
      <c r="H49" s="21"/>
    </row>
    <row r="50" spans="1:8" ht="27" customHeight="1">
      <c r="A50" s="17"/>
      <c r="B50" s="20"/>
      <c r="C50" s="20"/>
      <c r="D50" s="20"/>
      <c r="E50" s="20"/>
      <c r="F50" s="20"/>
      <c r="G50" s="20"/>
      <c r="H50" s="21"/>
    </row>
    <row r="51" spans="1:8" ht="27" customHeight="1">
      <c r="A51" s="24"/>
      <c r="B51" s="20"/>
      <c r="C51" s="20"/>
      <c r="D51" s="20"/>
      <c r="E51" s="20"/>
      <c r="F51" s="20"/>
      <c r="G51" s="20"/>
      <c r="H51" s="21"/>
    </row>
    <row r="52" spans="1:8" ht="27" customHeight="1">
      <c r="A52" s="17"/>
      <c r="B52" s="20"/>
      <c r="C52" s="20"/>
      <c r="D52" s="20"/>
      <c r="E52" s="20"/>
      <c r="F52" s="20"/>
      <c r="G52" s="20"/>
      <c r="H52" s="21"/>
    </row>
    <row r="53" spans="1:8" ht="27" customHeight="1">
      <c r="A53" s="17"/>
      <c r="B53" s="20"/>
      <c r="C53" s="20"/>
      <c r="D53" s="20"/>
      <c r="E53" s="20"/>
      <c r="F53" s="20"/>
      <c r="G53" s="20"/>
      <c r="H53" s="21"/>
    </row>
    <row r="54" spans="1:8" ht="27" customHeight="1">
      <c r="A54" s="17"/>
      <c r="B54" s="20"/>
      <c r="C54" s="20"/>
      <c r="D54" s="20"/>
      <c r="E54" s="20"/>
      <c r="F54" s="20"/>
      <c r="G54" s="20"/>
      <c r="H54" s="21"/>
    </row>
    <row r="55" spans="1:8" ht="27" customHeight="1">
      <c r="A55" s="24"/>
      <c r="B55" s="20"/>
      <c r="C55" s="20"/>
      <c r="D55" s="20"/>
      <c r="E55" s="20"/>
      <c r="F55" s="20"/>
      <c r="G55" s="20"/>
      <c r="H55" s="21"/>
    </row>
    <row r="56" spans="1:8" ht="27" customHeight="1">
      <c r="A56" s="25" t="s">
        <v>46</v>
      </c>
      <c r="B56" s="20"/>
      <c r="C56" s="20"/>
      <c r="D56" s="20"/>
      <c r="E56" s="20"/>
      <c r="F56" s="20"/>
      <c r="G56" s="20"/>
      <c r="H56" s="21"/>
    </row>
    <row r="57" spans="1:8" ht="27" customHeight="1">
      <c r="A57" s="26"/>
      <c r="B57" s="20"/>
      <c r="C57" s="20"/>
      <c r="D57" s="20"/>
      <c r="E57" s="20"/>
      <c r="F57" s="20"/>
      <c r="G57" s="20"/>
      <c r="H57" s="21"/>
    </row>
    <row r="58" spans="1:8" ht="27" customHeight="1">
      <c r="A58" s="26"/>
      <c r="B58" s="20"/>
      <c r="C58" s="20"/>
      <c r="D58" s="20"/>
      <c r="E58" s="20"/>
      <c r="F58" s="20"/>
      <c r="G58" s="20"/>
      <c r="H58" s="21"/>
    </row>
    <row r="59" spans="1:8" ht="27" customHeight="1">
      <c r="A59" s="24"/>
      <c r="B59" s="20"/>
      <c r="C59" s="20"/>
      <c r="D59" s="20"/>
      <c r="E59" s="20"/>
      <c r="F59" s="20"/>
      <c r="G59" s="20"/>
      <c r="H59" s="21"/>
    </row>
    <row r="60" spans="1:8" ht="27" customHeight="1">
      <c r="A60" s="24"/>
      <c r="B60" s="20"/>
      <c r="C60" s="20"/>
      <c r="D60" s="20"/>
      <c r="E60" s="20"/>
      <c r="F60" s="20"/>
      <c r="G60" s="20"/>
      <c r="H60" s="21"/>
    </row>
    <row r="61" spans="1:8" ht="27" customHeight="1">
      <c r="A61" s="27"/>
      <c r="B61" s="20"/>
      <c r="C61" s="20"/>
      <c r="D61" s="20"/>
      <c r="E61" s="20"/>
      <c r="F61" s="20"/>
      <c r="G61" s="20"/>
      <c r="H61" s="21"/>
    </row>
    <row r="62" spans="1:8" ht="27" customHeight="1">
      <c r="A62" s="24"/>
      <c r="B62" s="20"/>
      <c r="C62" s="20"/>
      <c r="D62" s="20"/>
      <c r="E62" s="20"/>
      <c r="F62" s="20"/>
      <c r="G62" s="20"/>
      <c r="H62" s="21"/>
    </row>
    <row r="63" spans="1:8" ht="27" customHeight="1">
      <c r="A63" s="24"/>
      <c r="B63" s="20"/>
      <c r="C63" s="20"/>
      <c r="D63" s="20"/>
      <c r="E63" s="20"/>
      <c r="F63" s="20"/>
      <c r="G63" s="20"/>
      <c r="H63" s="21"/>
    </row>
    <row r="64" spans="1:8" ht="13.5" customHeight="1">
      <c r="A64" s="27"/>
      <c r="B64" s="20"/>
      <c r="C64" s="20"/>
      <c r="D64" s="20"/>
      <c r="E64" s="20"/>
      <c r="F64" s="20"/>
      <c r="G64" s="20"/>
      <c r="H64" s="21"/>
    </row>
    <row r="65" spans="1:8" ht="13.5" customHeight="1">
      <c r="A65" s="24"/>
      <c r="B65" s="20"/>
      <c r="C65" s="20"/>
      <c r="D65" s="20"/>
      <c r="E65" s="20"/>
      <c r="F65" s="20"/>
      <c r="G65" s="20"/>
      <c r="H65" s="21"/>
    </row>
    <row r="66" spans="1:8" ht="13.5" customHeight="1">
      <c r="A66" s="24"/>
      <c r="B66" s="20"/>
      <c r="C66" s="20"/>
      <c r="D66" s="20"/>
      <c r="E66" s="20"/>
      <c r="F66" s="20"/>
      <c r="G66" s="20"/>
      <c r="H66" s="21"/>
    </row>
    <row r="67" spans="1:8" ht="13.5" customHeight="1">
      <c r="A67" s="27"/>
      <c r="B67" s="20"/>
      <c r="C67" s="20"/>
      <c r="D67" s="20"/>
      <c r="E67" s="20"/>
      <c r="F67" s="20"/>
      <c r="G67" s="20"/>
      <c r="H67" s="21"/>
    </row>
    <row r="68" spans="1:8" ht="13.5" customHeight="1">
      <c r="A68" s="20"/>
      <c r="B68" s="20"/>
      <c r="C68" s="20"/>
      <c r="D68" s="20"/>
      <c r="E68" s="20"/>
      <c r="F68" s="20"/>
      <c r="G68" s="20"/>
      <c r="H68" s="21"/>
    </row>
    <row r="69" spans="1:8" ht="13.5" customHeight="1">
      <c r="A69" s="20"/>
      <c r="B69" s="20"/>
      <c r="C69" s="20"/>
      <c r="D69" s="20"/>
      <c r="E69" s="20"/>
      <c r="F69" s="20"/>
      <c r="G69" s="20"/>
      <c r="H69" s="21"/>
    </row>
    <row r="70" spans="1:8" ht="13.5" customHeight="1">
      <c r="A70" s="20"/>
      <c r="B70" s="20"/>
      <c r="C70" s="20"/>
      <c r="D70" s="20"/>
      <c r="E70" s="20"/>
      <c r="F70" s="20"/>
      <c r="G70" s="20"/>
      <c r="H70" s="21"/>
    </row>
    <row r="71" spans="1:8" ht="13.5" customHeight="1">
      <c r="A71" s="20"/>
      <c r="B71" s="20"/>
      <c r="C71" s="20"/>
      <c r="D71" s="20"/>
      <c r="E71" s="20"/>
      <c r="F71" s="20"/>
      <c r="G71" s="20"/>
      <c r="H71" s="21"/>
    </row>
    <row r="72" spans="1:8" ht="13.5" customHeight="1">
      <c r="A72" s="20"/>
      <c r="B72" s="20"/>
      <c r="C72" s="20"/>
      <c r="D72" s="20"/>
      <c r="E72" s="20"/>
      <c r="F72" s="20"/>
      <c r="G72" s="20"/>
      <c r="H72" s="21"/>
    </row>
    <row r="73" spans="1:8" ht="13.5" customHeight="1">
      <c r="A73" s="20"/>
      <c r="B73" s="20"/>
      <c r="C73" s="20"/>
      <c r="D73" s="20"/>
      <c r="E73" s="20"/>
      <c r="F73" s="20"/>
      <c r="G73" s="20"/>
      <c r="H73" s="21"/>
    </row>
    <row r="74" spans="1:8" ht="13.5" customHeight="1">
      <c r="A74" s="20"/>
      <c r="B74" s="20"/>
      <c r="C74" s="20"/>
      <c r="D74" s="20"/>
      <c r="E74" s="20"/>
      <c r="F74" s="20"/>
      <c r="G74" s="20"/>
      <c r="H74" s="21"/>
    </row>
    <row r="75" spans="1:8" ht="13.5" customHeight="1">
      <c r="A75" s="20"/>
      <c r="B75" s="20"/>
      <c r="C75" s="20"/>
      <c r="D75" s="20"/>
      <c r="E75" s="20"/>
      <c r="F75" s="20"/>
      <c r="G75" s="20"/>
      <c r="H75" s="21"/>
    </row>
    <row r="76" spans="1:8" ht="13.5" customHeight="1">
      <c r="A76" s="20"/>
      <c r="B76" s="20"/>
      <c r="C76" s="20"/>
      <c r="D76" s="20"/>
      <c r="E76" s="20"/>
      <c r="F76" s="20"/>
      <c r="G76" s="20"/>
      <c r="H76" s="21"/>
    </row>
    <row r="77" spans="1:8" ht="13.5" customHeight="1">
      <c r="A77" s="20"/>
      <c r="B77" s="20"/>
      <c r="C77" s="20"/>
      <c r="D77" s="20"/>
      <c r="E77" s="20"/>
      <c r="F77" s="20"/>
      <c r="G77" s="20"/>
      <c r="H77" s="21"/>
    </row>
    <row r="78" spans="1:8" ht="13.5" customHeight="1">
      <c r="A78" s="20"/>
      <c r="B78" s="20"/>
      <c r="C78" s="20"/>
      <c r="D78" s="20"/>
      <c r="E78" s="20"/>
      <c r="F78" s="20"/>
      <c r="G78" s="20"/>
      <c r="H78" s="21"/>
    </row>
    <row r="79" spans="1:8" ht="13.5" customHeight="1">
      <c r="A79" s="20"/>
      <c r="B79" s="20"/>
      <c r="C79" s="20"/>
      <c r="D79" s="20"/>
      <c r="E79" s="20"/>
      <c r="F79" s="20"/>
      <c r="G79" s="20"/>
      <c r="H79" s="21"/>
    </row>
    <row r="80" spans="1:8" ht="13.5" customHeight="1">
      <c r="A80" s="20"/>
      <c r="B80" s="20"/>
      <c r="C80" s="20"/>
      <c r="D80" s="20"/>
      <c r="E80" s="20"/>
      <c r="F80" s="20"/>
      <c r="G80" s="20"/>
      <c r="H80" s="21"/>
    </row>
    <row r="81" spans="1:8" ht="13.5" customHeight="1">
      <c r="A81" s="20"/>
      <c r="B81" s="20"/>
      <c r="C81" s="20"/>
      <c r="D81" s="20"/>
      <c r="E81" s="20"/>
      <c r="F81" s="20"/>
      <c r="G81" s="20"/>
      <c r="H81" s="21"/>
    </row>
    <row r="82" spans="1:8" ht="13.5" customHeight="1">
      <c r="A82" s="20"/>
      <c r="B82" s="20"/>
      <c r="C82" s="20"/>
      <c r="D82" s="20"/>
      <c r="E82" s="20"/>
      <c r="F82" s="20"/>
      <c r="G82" s="20"/>
      <c r="H82" s="21"/>
    </row>
    <row r="83" spans="1:8" ht="13.5" customHeight="1">
      <c r="A83" s="20"/>
      <c r="B83" s="20"/>
      <c r="C83" s="20"/>
      <c r="D83" s="20"/>
      <c r="E83" s="20"/>
      <c r="F83" s="20"/>
      <c r="G83" s="20"/>
      <c r="H83" s="21"/>
    </row>
    <row r="84" spans="1:8" ht="13.5" customHeight="1">
      <c r="A84" s="20"/>
      <c r="B84" s="20"/>
      <c r="C84" s="20"/>
      <c r="D84" s="20"/>
      <c r="E84" s="20"/>
      <c r="F84" s="20"/>
      <c r="G84" s="20"/>
      <c r="H84" s="21"/>
    </row>
    <row r="85" spans="1:8" ht="13.5" customHeight="1">
      <c r="A85" s="20"/>
      <c r="B85" s="20"/>
      <c r="C85" s="20"/>
      <c r="D85" s="20"/>
      <c r="E85" s="20"/>
      <c r="F85" s="20"/>
      <c r="G85" s="20"/>
      <c r="H85" s="21"/>
    </row>
    <row r="86" spans="1:8" ht="13.5" customHeight="1">
      <c r="A86" s="20"/>
      <c r="B86" s="20"/>
      <c r="C86" s="20"/>
      <c r="D86" s="20"/>
      <c r="E86" s="20"/>
      <c r="F86" s="20"/>
      <c r="G86" s="20"/>
      <c r="H86" s="21"/>
    </row>
    <row r="87" spans="1:8" ht="13.5" customHeight="1">
      <c r="A87" s="20"/>
      <c r="B87" s="20"/>
      <c r="C87" s="20"/>
      <c r="D87" s="20"/>
      <c r="E87" s="20"/>
      <c r="F87" s="20"/>
      <c r="G87" s="20"/>
      <c r="H87" s="21"/>
    </row>
    <row r="88" spans="1:8" ht="13.5" customHeight="1">
      <c r="A88" s="20"/>
      <c r="B88" s="20"/>
      <c r="C88" s="20"/>
      <c r="D88" s="20"/>
      <c r="E88" s="20"/>
      <c r="F88" s="20"/>
      <c r="G88" s="20"/>
      <c r="H88" s="21"/>
    </row>
    <row r="89" spans="1:8" ht="13.5" customHeight="1">
      <c r="A89" s="20"/>
      <c r="B89" s="20"/>
      <c r="C89" s="20"/>
      <c r="D89" s="20"/>
      <c r="E89" s="20"/>
      <c r="F89" s="20"/>
      <c r="G89" s="20"/>
      <c r="H89" s="21"/>
    </row>
    <row r="90" spans="1:8" ht="13.5" customHeight="1">
      <c r="A90" s="20"/>
      <c r="B90" s="20"/>
      <c r="C90" s="20"/>
      <c r="D90" s="20"/>
      <c r="E90" s="20"/>
      <c r="F90" s="20"/>
      <c r="G90" s="20"/>
      <c r="H90" s="21"/>
    </row>
    <row r="91" spans="1:8" ht="13.5" customHeight="1">
      <c r="A91" s="20"/>
      <c r="B91" s="20"/>
      <c r="C91" s="20"/>
      <c r="D91" s="20"/>
      <c r="E91" s="20"/>
      <c r="F91" s="20"/>
      <c r="G91" s="20"/>
      <c r="H91" s="21"/>
    </row>
    <row r="92" spans="1:8" ht="13.5" customHeight="1">
      <c r="A92" s="20"/>
      <c r="B92" s="20"/>
      <c r="C92" s="20"/>
      <c r="D92" s="20"/>
      <c r="E92" s="20"/>
      <c r="F92" s="20"/>
      <c r="G92" s="20"/>
      <c r="H92" s="21"/>
    </row>
    <row r="93" spans="1:8" ht="13.5" customHeight="1">
      <c r="A93" s="20"/>
      <c r="B93" s="20"/>
      <c r="C93" s="20"/>
      <c r="D93" s="20"/>
      <c r="E93" s="20"/>
      <c r="F93" s="20"/>
      <c r="G93" s="20"/>
      <c r="H93" s="21"/>
    </row>
    <row r="94" spans="1:8" ht="13.5" customHeight="1">
      <c r="A94" s="20"/>
      <c r="B94" s="20"/>
      <c r="C94" s="20"/>
      <c r="D94" s="20"/>
      <c r="E94" s="20"/>
      <c r="F94" s="20"/>
      <c r="G94" s="20"/>
      <c r="H94" s="21"/>
    </row>
    <row r="95" spans="1:8" ht="13.5" customHeight="1">
      <c r="A95" s="20"/>
      <c r="B95" s="20"/>
      <c r="C95" s="20"/>
      <c r="D95" s="20"/>
      <c r="E95" s="20"/>
      <c r="F95" s="20"/>
      <c r="G95" s="20"/>
      <c r="H95" s="21"/>
    </row>
    <row r="96" spans="1:8" ht="13.5" customHeight="1">
      <c r="A96" s="20"/>
      <c r="B96" s="20"/>
      <c r="C96" s="20"/>
      <c r="D96" s="20"/>
      <c r="E96" s="20"/>
      <c r="F96" s="20"/>
      <c r="G96" s="20"/>
      <c r="H96" s="21"/>
    </row>
    <row r="97" spans="1:8" ht="13.5" customHeight="1">
      <c r="A97" s="20"/>
      <c r="B97" s="20"/>
      <c r="C97" s="20"/>
      <c r="D97" s="20"/>
      <c r="E97" s="20"/>
      <c r="F97" s="20"/>
      <c r="G97" s="20"/>
      <c r="H97" s="21"/>
    </row>
    <row r="98" spans="1:8" ht="13.5" customHeight="1">
      <c r="A98" s="20"/>
      <c r="B98" s="20"/>
      <c r="C98" s="20"/>
      <c r="D98" s="20"/>
      <c r="E98" s="20"/>
      <c r="F98" s="20"/>
      <c r="G98" s="20"/>
      <c r="H98" s="21"/>
    </row>
    <row r="99" spans="1:8" ht="13.5" customHeight="1">
      <c r="A99" s="20"/>
      <c r="B99" s="20"/>
      <c r="C99" s="20"/>
      <c r="D99" s="20"/>
      <c r="E99" s="20"/>
      <c r="F99" s="20"/>
      <c r="G99" s="20"/>
      <c r="H99" s="21"/>
    </row>
    <row r="100" spans="1:8" ht="13.5" customHeight="1">
      <c r="A100" s="20"/>
      <c r="B100" s="20"/>
      <c r="C100" s="20"/>
      <c r="D100" s="20"/>
      <c r="E100" s="20"/>
      <c r="F100" s="20"/>
      <c r="G100" s="20"/>
      <c r="H100" s="21"/>
    </row>
    <row r="101" spans="1:8" ht="13.5" customHeight="1">
      <c r="A101" s="20"/>
      <c r="B101" s="20"/>
      <c r="C101" s="20"/>
      <c r="D101" s="20"/>
      <c r="E101" s="20"/>
      <c r="F101" s="20"/>
      <c r="G101" s="20"/>
      <c r="H101" s="21"/>
    </row>
    <row r="102" spans="1:8" ht="13.5" customHeight="1">
      <c r="A102" s="20"/>
      <c r="B102" s="20"/>
      <c r="C102" s="20"/>
      <c r="D102" s="20"/>
      <c r="E102" s="20"/>
      <c r="F102" s="20"/>
      <c r="G102" s="20"/>
      <c r="H102" s="21"/>
    </row>
    <row r="103" spans="1:8" ht="13.5" customHeight="1">
      <c r="A103" s="20"/>
      <c r="B103" s="20"/>
      <c r="C103" s="20"/>
      <c r="D103" s="20"/>
      <c r="E103" s="20"/>
      <c r="F103" s="20"/>
      <c r="G103" s="20"/>
      <c r="H103" s="21"/>
    </row>
    <row r="104" spans="1:8" ht="13.5" customHeight="1">
      <c r="A104" s="20"/>
      <c r="B104" s="20"/>
      <c r="C104" s="20"/>
      <c r="D104" s="20"/>
      <c r="E104" s="20"/>
      <c r="F104" s="20"/>
      <c r="G104" s="20"/>
      <c r="H104" s="21"/>
    </row>
    <row r="105" spans="1:8" ht="13.5" customHeight="1">
      <c r="A105" s="20"/>
      <c r="B105" s="20"/>
      <c r="C105" s="20"/>
      <c r="D105" s="20"/>
      <c r="E105" s="20"/>
      <c r="F105" s="20"/>
      <c r="G105" s="20"/>
      <c r="H105" s="21"/>
    </row>
  </sheetData>
  <sheetProtection sheet="1" objects="1" scenarios="1"/>
  <mergeCells count="44">
    <mergeCell ref="G11:H11"/>
    <mergeCell ref="B12:D12"/>
    <mergeCell ref="E12:F12"/>
    <mergeCell ref="G12:H12"/>
    <mergeCell ref="B13:D13"/>
    <mergeCell ref="E13:F13"/>
    <mergeCell ref="G13:H13"/>
    <mergeCell ref="B17:D17"/>
    <mergeCell ref="E17:F17"/>
    <mergeCell ref="B18:D18"/>
    <mergeCell ref="E18:F18"/>
    <mergeCell ref="A6:C6"/>
    <mergeCell ref="A1:I1"/>
    <mergeCell ref="A3:I3"/>
    <mergeCell ref="A2:I2"/>
    <mergeCell ref="A5:C5"/>
    <mergeCell ref="D5:E5"/>
    <mergeCell ref="B10:H10"/>
    <mergeCell ref="B11:D11"/>
    <mergeCell ref="E11:F11"/>
    <mergeCell ref="E20:F20"/>
    <mergeCell ref="A7:C7"/>
    <mergeCell ref="D7:E7"/>
    <mergeCell ref="B15:H15"/>
    <mergeCell ref="B9:H9"/>
    <mergeCell ref="G19:H19"/>
    <mergeCell ref="B19:D19"/>
    <mergeCell ref="E19:F19"/>
    <mergeCell ref="B16:D16"/>
    <mergeCell ref="E16:F16"/>
    <mergeCell ref="G16:H16"/>
    <mergeCell ref="G17:H17"/>
    <mergeCell ref="G18:H18"/>
    <mergeCell ref="G20:H20"/>
    <mergeCell ref="B20:D20"/>
    <mergeCell ref="A33:B33"/>
    <mergeCell ref="A27:B27"/>
    <mergeCell ref="A29:B29"/>
    <mergeCell ref="A31:B31"/>
    <mergeCell ref="C27:G27"/>
    <mergeCell ref="C29:G29"/>
    <mergeCell ref="C31:G31"/>
    <mergeCell ref="C33:G33"/>
    <mergeCell ref="A23:I23"/>
  </mergeCells>
  <phoneticPr fontId="21"/>
  <conditionalFormatting sqref="B25 D25 F25">
    <cfRule type="containsBlanks" dxfId="2" priority="2">
      <formula>LEN(TRIM(B25))=0</formula>
    </cfRule>
  </conditionalFormatting>
  <conditionalFormatting sqref="C27:G27 C29:G29 C31:G31 C33:G33">
    <cfRule type="containsBlanks" dxfId="1" priority="1">
      <formula>LEN(TRIM(C27))=0</formula>
    </cfRule>
  </conditionalFormatting>
  <conditionalFormatting sqref="G12:H13 G17:H20">
    <cfRule type="containsBlanks" dxfId="0" priority="3">
      <formula>LEN(TRIM(G12))=0</formula>
    </cfRule>
  </conditionalFormatting>
  <dataValidations count="1">
    <dataValidation type="list" allowBlank="1" showInputMessage="1" showErrorMessage="1" sqref="G17:H20 G12:H13" xr:uid="{B556C657-7525-4F07-A5CD-B8D21D0BF3B9}">
      <formula1>"〇"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部員ﾃﾞｰﾀ入力</vt:lpstr>
      <vt:lpstr>参加申込書</vt:lpstr>
      <vt:lpstr>出場辞退書</vt:lpstr>
      <vt:lpstr>参加申込書!Print_Area</vt:lpstr>
      <vt:lpstr>出場辞退書!Print_Area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nori</cp:lastModifiedBy>
  <cp:lastPrinted>2024-05-23T12:41:01Z</cp:lastPrinted>
  <dcterms:created xsi:type="dcterms:W3CDTF">2008-04-21T20:45:48Z</dcterms:created>
  <dcterms:modified xsi:type="dcterms:W3CDTF">2024-06-05T02:01:20Z</dcterms:modified>
</cp:coreProperties>
</file>